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770"/>
  </bookViews>
  <sheets>
    <sheet name="фин 3" sheetId="14" r:id="rId1"/>
  </sheets>
  <calcPr calcId="145621"/>
</workbook>
</file>

<file path=xl/calcChain.xml><?xml version="1.0" encoding="utf-8"?>
<calcChain xmlns="http://schemas.openxmlformats.org/spreadsheetml/2006/main">
  <c r="G11" i="14" l="1"/>
  <c r="H24" i="14"/>
  <c r="H19" i="14" s="1"/>
  <c r="G24" i="14"/>
  <c r="G19" i="14" s="1"/>
  <c r="F24" i="14"/>
  <c r="F19" i="14" s="1"/>
  <c r="F14" i="14" s="1"/>
  <c r="F9" i="14" s="1"/>
  <c r="G25" i="14"/>
  <c r="G20" i="14" s="1"/>
  <c r="G15" i="14" s="1"/>
  <c r="G10" i="14" s="1"/>
  <c r="H25" i="14"/>
  <c r="H20" i="14" s="1"/>
  <c r="F25" i="14"/>
  <c r="F20" i="14" s="1"/>
  <c r="G26" i="14"/>
  <c r="G21" i="14" s="1"/>
  <c r="G16" i="14" s="1"/>
  <c r="H26" i="14"/>
  <c r="H21" i="14" s="1"/>
  <c r="H16" i="14" s="1"/>
  <c r="H11" i="14" s="1"/>
  <c r="F26" i="14"/>
  <c r="F21" i="14" s="1"/>
  <c r="G27" i="14"/>
  <c r="G22" i="14" s="1"/>
  <c r="H27" i="14"/>
  <c r="H22" i="14" s="1"/>
  <c r="F27" i="14"/>
  <c r="F22" i="14" s="1"/>
  <c r="F17" i="14" s="1"/>
  <c r="F12" i="14" s="1"/>
  <c r="G28" i="14"/>
  <c r="H28" i="14"/>
  <c r="F28" i="14"/>
  <c r="G33" i="14"/>
  <c r="H33" i="14"/>
  <c r="F33" i="14"/>
  <c r="G38" i="14"/>
  <c r="H38" i="14"/>
  <c r="F38" i="14"/>
  <c r="G43" i="14"/>
  <c r="H43" i="14"/>
  <c r="F43" i="14"/>
  <c r="G54" i="14"/>
  <c r="G49" i="14" s="1"/>
  <c r="H54" i="14"/>
  <c r="H49" i="14" s="1"/>
  <c r="H14" i="14" s="1"/>
  <c r="H9" i="14" s="1"/>
  <c r="F54" i="14"/>
  <c r="F49" i="14" s="1"/>
  <c r="G55" i="14"/>
  <c r="G50" i="14" s="1"/>
  <c r="H55" i="14"/>
  <c r="H50" i="14" s="1"/>
  <c r="F55" i="14"/>
  <c r="F50" i="14" s="1"/>
  <c r="G56" i="14"/>
  <c r="G51" i="14" s="1"/>
  <c r="H56" i="14"/>
  <c r="H51" i="14" s="1"/>
  <c r="F56" i="14"/>
  <c r="F51" i="14" s="1"/>
  <c r="G57" i="14"/>
  <c r="G52" i="14" s="1"/>
  <c r="H57" i="14"/>
  <c r="H52" i="14" s="1"/>
  <c r="F57" i="14"/>
  <c r="F52" i="14" s="1"/>
  <c r="H58" i="14"/>
  <c r="G58" i="14"/>
  <c r="F58" i="14"/>
  <c r="G63" i="14"/>
  <c r="H63" i="14"/>
  <c r="F63" i="14"/>
  <c r="G68" i="14"/>
  <c r="H68" i="14"/>
  <c r="F68" i="14"/>
  <c r="G73" i="14"/>
  <c r="H73" i="14"/>
  <c r="F73" i="14"/>
  <c r="H78" i="14"/>
  <c r="G78" i="14"/>
  <c r="F78" i="14"/>
  <c r="G83" i="14"/>
  <c r="H83" i="14"/>
  <c r="F83" i="14"/>
  <c r="G88" i="14"/>
  <c r="H88" i="14"/>
  <c r="F88" i="14"/>
  <c r="G93" i="14"/>
  <c r="H93" i="14"/>
  <c r="F93" i="14"/>
  <c r="G98" i="14"/>
  <c r="H98" i="14"/>
  <c r="F98" i="14"/>
  <c r="G103" i="14"/>
  <c r="H103" i="14"/>
  <c r="F103" i="14"/>
  <c r="G108" i="14"/>
  <c r="H108" i="14"/>
  <c r="F108" i="14"/>
  <c r="G113" i="14"/>
  <c r="H113" i="14"/>
  <c r="F113" i="14"/>
  <c r="H8" i="14" l="1"/>
  <c r="H17" i="14"/>
  <c r="H12" i="14" s="1"/>
  <c r="G17" i="14"/>
  <c r="G12" i="14" s="1"/>
  <c r="F15" i="14"/>
  <c r="H15" i="14"/>
  <c r="H10" i="14" s="1"/>
  <c r="G48" i="14"/>
  <c r="G18" i="14"/>
  <c r="H48" i="14"/>
  <c r="F18" i="14"/>
  <c r="F16" i="14"/>
  <c r="F11" i="14" s="1"/>
  <c r="G14" i="14"/>
  <c r="H18" i="14"/>
  <c r="F23" i="14"/>
  <c r="H23" i="14"/>
  <c r="G23" i="14"/>
  <c r="F48" i="14"/>
  <c r="F53" i="14"/>
  <c r="H53" i="14"/>
  <c r="G53" i="14"/>
  <c r="F10" i="14" l="1"/>
  <c r="F8" i="14" s="1"/>
  <c r="F13" i="14"/>
  <c r="G9" i="14"/>
  <c r="G8" i="14" s="1"/>
  <c r="G13" i="14"/>
  <c r="H13" i="14"/>
</calcChain>
</file>

<file path=xl/sharedStrings.xml><?xml version="1.0" encoding="utf-8"?>
<sst xmlns="http://schemas.openxmlformats.org/spreadsheetml/2006/main" count="193" uniqueCount="58">
  <si>
    <t>Источник финансового обеспечения</t>
  </si>
  <si>
    <t>всего, в том числе</t>
  </si>
  <si>
    <t>собственные доходы бюджета округа</t>
  </si>
  <si>
    <t>субвенции и субсидии из областного бюджета за счет средств федерального бюджета</t>
  </si>
  <si>
    <t>субвенции и субсидии из областного бюджета за счет собственных средств областного бюджета</t>
  </si>
  <si>
    <t>безвозмездные поступления от физических и юридических лиц</t>
  </si>
  <si>
    <t>Администрация Никольского муниципального округа</t>
  </si>
  <si>
    <t>Приложение 3</t>
  </si>
  <si>
    <t>ФИНАНСОВОЕ ОБЕСПЕЧЕНИЕ</t>
  </si>
  <si>
    <t>Статус</t>
  </si>
  <si>
    <t>Наименование ведомственной целевой программы, основного мероприятия</t>
  </si>
  <si>
    <t>Ответственный исполнитель, участник</t>
  </si>
  <si>
    <t>Целевой показатель из перечня показателей подпрограммы</t>
  </si>
  <si>
    <t>Расходы (тыс.руб.)</t>
  </si>
  <si>
    <t>2024 год</t>
  </si>
  <si>
    <t>2025 год</t>
  </si>
  <si>
    <t>2026 год</t>
  </si>
  <si>
    <t>Подпрограмма</t>
  </si>
  <si>
    <t>Итого</t>
  </si>
  <si>
    <t>Х</t>
  </si>
  <si>
    <t>Основное мероприятие 1</t>
  </si>
  <si>
    <t>Мероприятие 1.1</t>
  </si>
  <si>
    <t>Мероприятие 1.2</t>
  </si>
  <si>
    <t>Мероприятие 1.3</t>
  </si>
  <si>
    <t>Мероприятие 1.4</t>
  </si>
  <si>
    <t>Основное мероприятие 2</t>
  </si>
  <si>
    <t>Мероприятие 2.1</t>
  </si>
  <si>
    <t>Мероприятие 2.2</t>
  </si>
  <si>
    <t>Мероприятие 2.3</t>
  </si>
  <si>
    <t>Основное мероприятие 3</t>
  </si>
  <si>
    <t>Основное мероприятие 4</t>
  </si>
  <si>
    <t>Мероприятие 3.1</t>
  </si>
  <si>
    <t>Мероприятие 4.1</t>
  </si>
  <si>
    <t>Рациональное природопользование и охрана окружающей среды</t>
  </si>
  <si>
    <t>подпрограммы 3 муниципальной программы</t>
  </si>
  <si>
    <t>Охрана и рациональное использование водных ресурсов</t>
  </si>
  <si>
    <t>Ремонт сооружений централизованных систем водоснабжения округа (ремонты ветхих и аварийных сетей водоснабжения, артезианских скважин)</t>
  </si>
  <si>
    <t>Ремонт общественных шахтных колодцев, находящихся в казне округа</t>
  </si>
  <si>
    <t>Реализация проекта «Народный бюджет» (ремонт водопроводных сетей в населенных пунктах округа, ремонт общественных колодцев, находящихся в собственности округа)</t>
  </si>
  <si>
    <t>Реконструкция сетей канализации и очистных сооружений в рамках реализации государственной программы «Чистые стоки» (разработка ПСД, реконструкция сетей канализации и очистных сооружений)</t>
  </si>
  <si>
    <t>Мероприятия по обеспечению экологической безопасности и экологическому просвещению</t>
  </si>
  <si>
    <t>Предотвращение загрязнения окружающей среды отходами производства и потребления (содержание контейнерных площадок, покупки и установка новых контейнеров, ликвидация несанкционированных свалок, обустройство траншеи на полигоне ТКО, мероприятия по сбору на территории округа ртутьсодержащих отходов)</t>
  </si>
  <si>
    <t>Экологическое информирование и образование населения (экологические мероприятия, субботники, акции, командные соревнования «Чистые Игры», участие в областных выставках, конкурсе экологических детских театров)</t>
  </si>
  <si>
    <t>Экологический    мониторинг, привлечение экспертных организаций (чистка, дезинфекция исследование питьевой воды общественных шахтных колодцев)</t>
  </si>
  <si>
    <t>Реализация государственных полномочий по осуществлению регионального государственного экологического надзора.</t>
  </si>
  <si>
    <t>Осуществление отдельных государственных полномочий в соответствии с законом области от 28.06.2006 года № 1465-ОЗ «О наделении органов местного самоуправления отдельными государственными полномочиями в сфере охраны окружающей среды»</t>
  </si>
  <si>
    <t>Реализация государственных полномочий по отлову и содержанию безнадзорных животных.</t>
  </si>
  <si>
    <t>Осуществление отдельных государственных полномочий в соответствии с законом области от 15.01.2013 года № 2966- ОЗ «О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владельца»</t>
  </si>
  <si>
    <t>Основное мероприятие 5</t>
  </si>
  <si>
    <t>Мероприятие 5.1</t>
  </si>
  <si>
    <t>Строительство объектов питьевого водоснабжения в рамках регионального проекта «Чистая Вода» национального проекта «Жилье и городская среда»</t>
  </si>
  <si>
    <t>4</t>
  </si>
  <si>
    <t>1-4</t>
  </si>
  <si>
    <t>1</t>
  </si>
  <si>
    <t>1,3</t>
  </si>
  <si>
    <t>3</t>
  </si>
  <si>
    <t>2</t>
  </si>
  <si>
    <t>Реализация федерального проекта «Чистая вода»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</si>
</sst>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 wrapText="1"/>
    </xf>
    <xf numFmtId="164" fontId="7" fillId="0" borderId="3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tabSelected="1" topLeftCell="A52" workbookViewId="0">
      <selection activeCell="I8" sqref="I8:I12"/>
    </sheetView>
  </sheetViews>
  <sheetFormatPr defaultRowHeight="15" x14ac:dyDescent="0.25"/>
  <cols>
    <col min="1" max="1" width="15.85546875" customWidth="1"/>
    <col min="2" max="2" width="42.28515625" customWidth="1"/>
    <col min="3" max="3" width="20.42578125" customWidth="1"/>
    <col min="4" max="4" width="19" customWidth="1"/>
    <col min="5" max="5" width="31.28515625" customWidth="1"/>
    <col min="6" max="6" width="11.7109375" customWidth="1"/>
    <col min="7" max="7" width="10.85546875" customWidth="1"/>
    <col min="8" max="8" width="11.85546875" customWidth="1"/>
  </cols>
  <sheetData>
    <row r="1" spans="1:9" x14ac:dyDescent="0.25">
      <c r="A1" s="11"/>
      <c r="B1" s="11"/>
      <c r="C1" s="11"/>
      <c r="D1" s="11"/>
      <c r="E1" s="11"/>
      <c r="F1" s="47" t="s">
        <v>7</v>
      </c>
      <c r="G1" s="47"/>
      <c r="H1" s="47"/>
    </row>
    <row r="2" spans="1:9" x14ac:dyDescent="0.25">
      <c r="A2" s="11"/>
      <c r="B2" s="11"/>
      <c r="C2" s="11"/>
      <c r="D2" s="11"/>
      <c r="E2" s="47" t="s">
        <v>34</v>
      </c>
      <c r="F2" s="47"/>
      <c r="G2" s="47"/>
      <c r="H2" s="47"/>
    </row>
    <row r="3" spans="1:9" x14ac:dyDescent="0.25">
      <c r="A3" s="48" t="s">
        <v>8</v>
      </c>
      <c r="B3" s="48"/>
      <c r="C3" s="48"/>
      <c r="D3" s="48"/>
      <c r="E3" s="48"/>
      <c r="F3" s="48"/>
      <c r="G3" s="48"/>
      <c r="H3" s="48"/>
    </row>
    <row r="4" spans="1:9" x14ac:dyDescent="0.25">
      <c r="A4" s="49" t="s">
        <v>34</v>
      </c>
      <c r="B4" s="49"/>
      <c r="C4" s="49"/>
      <c r="D4" s="49"/>
      <c r="E4" s="49"/>
      <c r="F4" s="49"/>
      <c r="G4" s="49"/>
      <c r="H4" s="49"/>
    </row>
    <row r="5" spans="1:9" x14ac:dyDescent="0.25">
      <c r="A5" s="50" t="s">
        <v>9</v>
      </c>
      <c r="B5" s="50" t="s">
        <v>10</v>
      </c>
      <c r="C5" s="50" t="s">
        <v>11</v>
      </c>
      <c r="D5" s="50" t="s">
        <v>12</v>
      </c>
      <c r="E5" s="50" t="s">
        <v>0</v>
      </c>
      <c r="F5" s="50" t="s">
        <v>13</v>
      </c>
      <c r="G5" s="50"/>
      <c r="H5" s="50"/>
    </row>
    <row r="6" spans="1:9" ht="70.5" customHeight="1" x14ac:dyDescent="0.25">
      <c r="A6" s="29"/>
      <c r="B6" s="29"/>
      <c r="C6" s="29"/>
      <c r="D6" s="29"/>
      <c r="E6" s="29"/>
      <c r="F6" s="4" t="s">
        <v>14</v>
      </c>
      <c r="G6" s="4" t="s">
        <v>15</v>
      </c>
      <c r="H6" s="4" t="s">
        <v>16</v>
      </c>
    </row>
    <row r="7" spans="1:9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</row>
    <row r="8" spans="1:9" ht="12.75" customHeight="1" x14ac:dyDescent="0.25">
      <c r="A8" s="38" t="s">
        <v>17</v>
      </c>
      <c r="B8" s="38" t="s">
        <v>33</v>
      </c>
      <c r="C8" s="38" t="s">
        <v>18</v>
      </c>
      <c r="D8" s="38" t="s">
        <v>19</v>
      </c>
      <c r="E8" s="6" t="s">
        <v>1</v>
      </c>
      <c r="F8" s="13">
        <f>SUM(F9:F12)</f>
        <v>359223.2</v>
      </c>
      <c r="G8" s="13">
        <f t="shared" ref="G8:H8" si="0">SUM(G9:G12)</f>
        <v>176692.2</v>
      </c>
      <c r="H8" s="13">
        <f t="shared" si="0"/>
        <v>3796.2</v>
      </c>
    </row>
    <row r="9" spans="1:9" ht="27" customHeight="1" x14ac:dyDescent="0.25">
      <c r="A9" s="39"/>
      <c r="B9" s="39"/>
      <c r="C9" s="39"/>
      <c r="D9" s="39"/>
      <c r="E9" s="6" t="s">
        <v>2</v>
      </c>
      <c r="F9" s="13">
        <f>F14</f>
        <v>4005.2</v>
      </c>
      <c r="G9" s="13">
        <f t="shared" ref="G9:H9" si="1">G14</f>
        <v>3090</v>
      </c>
      <c r="H9" s="13">
        <f t="shared" si="1"/>
        <v>3020</v>
      </c>
      <c r="I9" s="27"/>
    </row>
    <row r="10" spans="1:9" ht="57.75" customHeight="1" x14ac:dyDescent="0.25">
      <c r="A10" s="39"/>
      <c r="B10" s="39"/>
      <c r="C10" s="39"/>
      <c r="D10" s="39"/>
      <c r="E10" s="6" t="s">
        <v>3</v>
      </c>
      <c r="F10" s="25">
        <f>F15</f>
        <v>322929.5</v>
      </c>
      <c r="G10" s="25">
        <f t="shared" ref="G10:H10" si="2">G15</f>
        <v>165980</v>
      </c>
      <c r="H10" s="25">
        <f t="shared" si="2"/>
        <v>0</v>
      </c>
      <c r="I10" s="27"/>
    </row>
    <row r="11" spans="1:9" ht="63" customHeight="1" x14ac:dyDescent="0.25">
      <c r="A11" s="39"/>
      <c r="B11" s="39"/>
      <c r="C11" s="39"/>
      <c r="D11" s="39"/>
      <c r="E11" s="6" t="s">
        <v>4</v>
      </c>
      <c r="F11" s="25">
        <f>F16</f>
        <v>32288.5</v>
      </c>
      <c r="G11" s="25">
        <f t="shared" ref="G11:H11" si="3">G16</f>
        <v>7622.2</v>
      </c>
      <c r="H11" s="25">
        <f t="shared" si="3"/>
        <v>776.2</v>
      </c>
      <c r="I11" s="27"/>
    </row>
    <row r="12" spans="1:9" ht="39" customHeight="1" x14ac:dyDescent="0.25">
      <c r="A12" s="40"/>
      <c r="B12" s="40"/>
      <c r="C12" s="40"/>
      <c r="D12" s="40"/>
      <c r="E12" s="6" t="s">
        <v>5</v>
      </c>
      <c r="F12" s="25">
        <f>F17</f>
        <v>0</v>
      </c>
      <c r="G12" s="25">
        <f t="shared" ref="G12:H12" si="4">G17</f>
        <v>0</v>
      </c>
      <c r="H12" s="25">
        <f t="shared" si="4"/>
        <v>0</v>
      </c>
      <c r="I12" s="27"/>
    </row>
    <row r="13" spans="1:9" ht="17.25" customHeight="1" x14ac:dyDescent="0.25">
      <c r="A13" s="44"/>
      <c r="B13" s="44"/>
      <c r="C13" s="29" t="s">
        <v>6</v>
      </c>
      <c r="D13" s="29" t="s">
        <v>19</v>
      </c>
      <c r="E13" s="5" t="s">
        <v>1</v>
      </c>
      <c r="F13" s="8">
        <f>SUM(F14:F17)</f>
        <v>359223.2</v>
      </c>
      <c r="G13" s="8">
        <f t="shared" ref="G13:H13" si="5">SUM(G14:G17)</f>
        <v>176692.2</v>
      </c>
      <c r="H13" s="8">
        <f t="shared" si="5"/>
        <v>3796.2</v>
      </c>
    </row>
    <row r="14" spans="1:9" ht="28.5" customHeight="1" x14ac:dyDescent="0.25">
      <c r="A14" s="45"/>
      <c r="B14" s="45"/>
      <c r="C14" s="30"/>
      <c r="D14" s="30"/>
      <c r="E14" s="5" t="s">
        <v>2</v>
      </c>
      <c r="F14" s="8">
        <f>SUM(F19+F49+F74+F89+F104)</f>
        <v>4005.2</v>
      </c>
      <c r="G14" s="8">
        <f t="shared" ref="G14:H14" si="6">SUM(G19+G49+G74+G89+G104)</f>
        <v>3090</v>
      </c>
      <c r="H14" s="8">
        <f t="shared" si="6"/>
        <v>3020</v>
      </c>
    </row>
    <row r="15" spans="1:9" ht="54" customHeight="1" x14ac:dyDescent="0.25">
      <c r="A15" s="45"/>
      <c r="B15" s="45"/>
      <c r="C15" s="30"/>
      <c r="D15" s="30"/>
      <c r="E15" s="5" t="s">
        <v>3</v>
      </c>
      <c r="F15" s="26">
        <f>SUM(F20+F50+F75+F90+F105)</f>
        <v>322929.5</v>
      </c>
      <c r="G15" s="26">
        <f t="shared" ref="G15:H15" si="7">SUM(G20+G50+G75+G90+G105)</f>
        <v>165980</v>
      </c>
      <c r="H15" s="26">
        <f t="shared" si="7"/>
        <v>0</v>
      </c>
    </row>
    <row r="16" spans="1:9" ht="65.25" customHeight="1" x14ac:dyDescent="0.25">
      <c r="A16" s="45"/>
      <c r="B16" s="45"/>
      <c r="C16" s="30"/>
      <c r="D16" s="30"/>
      <c r="E16" s="5" t="s">
        <v>4</v>
      </c>
      <c r="F16" s="26">
        <f>SUM(F21+F51+F76+F91+F106)</f>
        <v>32288.5</v>
      </c>
      <c r="G16" s="26">
        <f t="shared" ref="G16:H16" si="8">SUM(G21+G51+G76+G91+G106)</f>
        <v>7622.2</v>
      </c>
      <c r="H16" s="26">
        <f t="shared" si="8"/>
        <v>776.2</v>
      </c>
    </row>
    <row r="17" spans="1:8" ht="46.5" customHeight="1" x14ac:dyDescent="0.25">
      <c r="A17" s="46"/>
      <c r="B17" s="46"/>
      <c r="C17" s="31"/>
      <c r="D17" s="31"/>
      <c r="E17" s="5" t="s">
        <v>5</v>
      </c>
      <c r="F17" s="26">
        <f>SUM(F22+F52+F77+F92+F107)</f>
        <v>0</v>
      </c>
      <c r="G17" s="26">
        <f t="shared" ref="G17:H17" si="9">SUM(G22+G52+G77+G92+G107)</f>
        <v>0</v>
      </c>
      <c r="H17" s="26">
        <f t="shared" si="9"/>
        <v>0</v>
      </c>
    </row>
    <row r="18" spans="1:8" ht="21.75" customHeight="1" x14ac:dyDescent="0.25">
      <c r="A18" s="36" t="s">
        <v>20</v>
      </c>
      <c r="B18" s="36" t="s">
        <v>35</v>
      </c>
      <c r="C18" s="36" t="s">
        <v>18</v>
      </c>
      <c r="D18" s="37" t="s">
        <v>52</v>
      </c>
      <c r="E18" s="6" t="s">
        <v>1</v>
      </c>
      <c r="F18" s="13">
        <f>SUM(F19:F22)</f>
        <v>19192.099999999999</v>
      </c>
      <c r="G18" s="13">
        <f t="shared" ref="G18:H18" si="10">SUM(G19:G22)</f>
        <v>150</v>
      </c>
      <c r="H18" s="13">
        <f t="shared" si="10"/>
        <v>150</v>
      </c>
    </row>
    <row r="19" spans="1:8" ht="27" customHeight="1" x14ac:dyDescent="0.25">
      <c r="A19" s="36"/>
      <c r="B19" s="36"/>
      <c r="C19" s="36"/>
      <c r="D19" s="37"/>
      <c r="E19" s="6" t="s">
        <v>2</v>
      </c>
      <c r="F19" s="13">
        <f>F24</f>
        <v>866.1</v>
      </c>
      <c r="G19" s="13">
        <f t="shared" ref="G19:H19" si="11">G24</f>
        <v>150</v>
      </c>
      <c r="H19" s="13">
        <f t="shared" si="11"/>
        <v>150</v>
      </c>
    </row>
    <row r="20" spans="1:8" ht="49.5" customHeight="1" x14ac:dyDescent="0.25">
      <c r="A20" s="36"/>
      <c r="B20" s="36"/>
      <c r="C20" s="36"/>
      <c r="D20" s="37"/>
      <c r="E20" s="6" t="s">
        <v>3</v>
      </c>
      <c r="F20" s="25">
        <f>F25</f>
        <v>0</v>
      </c>
      <c r="G20" s="25">
        <f t="shared" ref="G20:H20" si="12">G25</f>
        <v>0</v>
      </c>
      <c r="H20" s="25">
        <f t="shared" si="12"/>
        <v>0</v>
      </c>
    </row>
    <row r="21" spans="1:8" ht="70.5" customHeight="1" x14ac:dyDescent="0.25">
      <c r="A21" s="36"/>
      <c r="B21" s="36"/>
      <c r="C21" s="36"/>
      <c r="D21" s="37"/>
      <c r="E21" s="6" t="s">
        <v>4</v>
      </c>
      <c r="F21" s="25">
        <f>F26</f>
        <v>18326</v>
      </c>
      <c r="G21" s="25">
        <f t="shared" ref="G21:H21" si="13">G26</f>
        <v>0</v>
      </c>
      <c r="H21" s="25">
        <f t="shared" si="13"/>
        <v>0</v>
      </c>
    </row>
    <row r="22" spans="1:8" ht="55.5" customHeight="1" x14ac:dyDescent="0.25">
      <c r="A22" s="36"/>
      <c r="B22" s="36"/>
      <c r="C22" s="36"/>
      <c r="D22" s="37"/>
      <c r="E22" s="6" t="s">
        <v>5</v>
      </c>
      <c r="F22" s="25">
        <f>F27</f>
        <v>0</v>
      </c>
      <c r="G22" s="25">
        <f t="shared" ref="G22:H22" si="14">G27</f>
        <v>0</v>
      </c>
      <c r="H22" s="25">
        <f t="shared" si="14"/>
        <v>0</v>
      </c>
    </row>
    <row r="23" spans="1:8" ht="21" customHeight="1" x14ac:dyDescent="0.25">
      <c r="A23" s="38"/>
      <c r="B23" s="38"/>
      <c r="C23" s="29" t="s">
        <v>6</v>
      </c>
      <c r="D23" s="41" t="s">
        <v>52</v>
      </c>
      <c r="E23" s="5" t="s">
        <v>1</v>
      </c>
      <c r="F23" s="13">
        <f>SUM(F24:F27)</f>
        <v>19192.099999999999</v>
      </c>
      <c r="G23" s="13">
        <f t="shared" ref="G23:H23" si="15">SUM(G24:G27)</f>
        <v>150</v>
      </c>
      <c r="H23" s="13">
        <f t="shared" si="15"/>
        <v>150</v>
      </c>
    </row>
    <row r="24" spans="1:8" ht="31.5" customHeight="1" x14ac:dyDescent="0.25">
      <c r="A24" s="39"/>
      <c r="B24" s="39"/>
      <c r="C24" s="30"/>
      <c r="D24" s="42"/>
      <c r="E24" s="5" t="s">
        <v>2</v>
      </c>
      <c r="F24" s="13">
        <f>SUM(F29+F34+F39+F44)</f>
        <v>866.1</v>
      </c>
      <c r="G24" s="13">
        <f>SUM(G29+G34+G39+G44)</f>
        <v>150</v>
      </c>
      <c r="H24" s="13">
        <f>SUM(H29+H34+H39+H44)</f>
        <v>150</v>
      </c>
    </row>
    <row r="25" spans="1:8" ht="55.5" customHeight="1" x14ac:dyDescent="0.25">
      <c r="A25" s="39"/>
      <c r="B25" s="39"/>
      <c r="C25" s="30"/>
      <c r="D25" s="42"/>
      <c r="E25" s="5" t="s">
        <v>3</v>
      </c>
      <c r="F25" s="25">
        <f>SUM(F30+F35+F40+F45)</f>
        <v>0</v>
      </c>
      <c r="G25" s="25">
        <f t="shared" ref="G25:H25" si="16">SUM(G30+G35+G40+G45)</f>
        <v>0</v>
      </c>
      <c r="H25" s="25">
        <f t="shared" si="16"/>
        <v>0</v>
      </c>
    </row>
    <row r="26" spans="1:8" ht="55.5" customHeight="1" x14ac:dyDescent="0.25">
      <c r="A26" s="39"/>
      <c r="B26" s="39"/>
      <c r="C26" s="30"/>
      <c r="D26" s="42"/>
      <c r="E26" s="5" t="s">
        <v>4</v>
      </c>
      <c r="F26" s="25">
        <f>SUM(F31+F36+F41+F46)</f>
        <v>18326</v>
      </c>
      <c r="G26" s="25">
        <f t="shared" ref="G26:H26" si="17">SUM(G31+G36+G41+G46)</f>
        <v>0</v>
      </c>
      <c r="H26" s="25">
        <f t="shared" si="17"/>
        <v>0</v>
      </c>
    </row>
    <row r="27" spans="1:8" ht="55.5" customHeight="1" x14ac:dyDescent="0.25">
      <c r="A27" s="40"/>
      <c r="B27" s="40"/>
      <c r="C27" s="31"/>
      <c r="D27" s="43"/>
      <c r="E27" s="5" t="s">
        <v>5</v>
      </c>
      <c r="F27" s="25">
        <f>SUM(F32+F37+F42+F47)</f>
        <v>0</v>
      </c>
      <c r="G27" s="25">
        <f t="shared" ref="G27:H27" si="18">SUM(G32+G37+G42+G47)</f>
        <v>0</v>
      </c>
      <c r="H27" s="25">
        <f t="shared" si="18"/>
        <v>0</v>
      </c>
    </row>
    <row r="28" spans="1:8" ht="23.25" customHeight="1" x14ac:dyDescent="0.25">
      <c r="A28" s="29" t="s">
        <v>21</v>
      </c>
      <c r="B28" s="29" t="s">
        <v>36</v>
      </c>
      <c r="C28" s="29" t="s">
        <v>6</v>
      </c>
      <c r="D28" s="32" t="s">
        <v>53</v>
      </c>
      <c r="E28" s="5" t="s">
        <v>1</v>
      </c>
      <c r="F28" s="22">
        <f>SUM(F29:F32)</f>
        <v>342.1</v>
      </c>
      <c r="G28" s="22">
        <f t="shared" ref="G28:H28" si="19">SUM(G29:G32)</f>
        <v>0</v>
      </c>
      <c r="H28" s="22">
        <f t="shared" si="19"/>
        <v>0</v>
      </c>
    </row>
    <row r="29" spans="1:8" ht="31.5" customHeight="1" x14ac:dyDescent="0.25">
      <c r="A29" s="30"/>
      <c r="B29" s="30"/>
      <c r="C29" s="30"/>
      <c r="D29" s="32"/>
      <c r="E29" s="7" t="s">
        <v>2</v>
      </c>
      <c r="F29" s="14">
        <v>342.1</v>
      </c>
      <c r="G29" s="24">
        <v>0</v>
      </c>
      <c r="H29" s="24">
        <v>0</v>
      </c>
    </row>
    <row r="30" spans="1:8" ht="57" customHeight="1" x14ac:dyDescent="0.25">
      <c r="A30" s="30"/>
      <c r="B30" s="30"/>
      <c r="C30" s="30"/>
      <c r="D30" s="32"/>
      <c r="E30" s="7" t="s">
        <v>3</v>
      </c>
      <c r="F30" s="24">
        <v>0</v>
      </c>
      <c r="G30" s="24">
        <v>0</v>
      </c>
      <c r="H30" s="24">
        <v>0</v>
      </c>
    </row>
    <row r="31" spans="1:8" ht="57.75" customHeight="1" x14ac:dyDescent="0.25">
      <c r="A31" s="30"/>
      <c r="B31" s="30"/>
      <c r="C31" s="30"/>
      <c r="D31" s="32"/>
      <c r="E31" s="7" t="s">
        <v>4</v>
      </c>
      <c r="F31" s="24">
        <v>0</v>
      </c>
      <c r="G31" s="24">
        <v>0</v>
      </c>
      <c r="H31" s="24">
        <v>0</v>
      </c>
    </row>
    <row r="32" spans="1:8" ht="39" customHeight="1" x14ac:dyDescent="0.25">
      <c r="A32" s="31"/>
      <c r="B32" s="31"/>
      <c r="C32" s="31"/>
      <c r="D32" s="32"/>
      <c r="E32" s="7" t="s">
        <v>5</v>
      </c>
      <c r="F32" s="24">
        <v>0</v>
      </c>
      <c r="G32" s="24">
        <v>0</v>
      </c>
      <c r="H32" s="24">
        <v>0</v>
      </c>
    </row>
    <row r="33" spans="1:8" ht="18.75" customHeight="1" x14ac:dyDescent="0.25">
      <c r="A33" s="29" t="s">
        <v>22</v>
      </c>
      <c r="B33" s="29" t="s">
        <v>37</v>
      </c>
      <c r="C33" s="29" t="s">
        <v>6</v>
      </c>
      <c r="D33" s="32" t="s">
        <v>53</v>
      </c>
      <c r="E33" s="5" t="s">
        <v>1</v>
      </c>
      <c r="F33" s="23">
        <f>SUM(F34:F37)</f>
        <v>150</v>
      </c>
      <c r="G33" s="23">
        <f t="shared" ref="G33:H33" si="20">SUM(G34:G37)</f>
        <v>150</v>
      </c>
      <c r="H33" s="23">
        <f t="shared" si="20"/>
        <v>150</v>
      </c>
    </row>
    <row r="34" spans="1:8" ht="32.25" customHeight="1" x14ac:dyDescent="0.25">
      <c r="A34" s="30"/>
      <c r="B34" s="30"/>
      <c r="C34" s="30"/>
      <c r="D34" s="32"/>
      <c r="E34" s="7" t="s">
        <v>2</v>
      </c>
      <c r="F34" s="14">
        <v>150</v>
      </c>
      <c r="G34" s="14">
        <v>150</v>
      </c>
      <c r="H34" s="14">
        <v>150</v>
      </c>
    </row>
    <row r="35" spans="1:8" ht="38.25" customHeight="1" x14ac:dyDescent="0.25">
      <c r="A35" s="30"/>
      <c r="B35" s="30"/>
      <c r="C35" s="30"/>
      <c r="D35" s="32"/>
      <c r="E35" s="7" t="s">
        <v>3</v>
      </c>
      <c r="F35" s="14">
        <v>0</v>
      </c>
      <c r="G35" s="14">
        <v>0</v>
      </c>
      <c r="H35" s="14">
        <v>0</v>
      </c>
    </row>
    <row r="36" spans="1:8" ht="36.75" customHeight="1" x14ac:dyDescent="0.25">
      <c r="A36" s="30"/>
      <c r="B36" s="30"/>
      <c r="C36" s="30"/>
      <c r="D36" s="32"/>
      <c r="E36" s="7" t="s">
        <v>4</v>
      </c>
      <c r="F36" s="14">
        <v>0</v>
      </c>
      <c r="G36" s="14">
        <v>0</v>
      </c>
      <c r="H36" s="14">
        <v>0</v>
      </c>
    </row>
    <row r="37" spans="1:8" ht="37.5" customHeight="1" x14ac:dyDescent="0.25">
      <c r="A37" s="31"/>
      <c r="B37" s="31"/>
      <c r="C37" s="31"/>
      <c r="D37" s="32"/>
      <c r="E37" s="7" t="s">
        <v>5</v>
      </c>
      <c r="F37" s="14">
        <v>0</v>
      </c>
      <c r="G37" s="14">
        <v>0</v>
      </c>
      <c r="H37" s="14">
        <v>0</v>
      </c>
    </row>
    <row r="38" spans="1:8" ht="19.5" customHeight="1" x14ac:dyDescent="0.25">
      <c r="A38" s="29" t="s">
        <v>23</v>
      </c>
      <c r="B38" s="29" t="s">
        <v>38</v>
      </c>
      <c r="C38" s="29" t="s">
        <v>6</v>
      </c>
      <c r="D38" s="32" t="s">
        <v>54</v>
      </c>
      <c r="E38" s="5" t="s">
        <v>1</v>
      </c>
      <c r="F38" s="21">
        <f>SUM(F39:F42)</f>
        <v>0</v>
      </c>
      <c r="G38" s="21">
        <f t="shared" ref="G38:H38" si="21">SUM(G39:G42)</f>
        <v>0</v>
      </c>
      <c r="H38" s="21">
        <f t="shared" si="21"/>
        <v>0</v>
      </c>
    </row>
    <row r="39" spans="1:8" ht="19.5" customHeight="1" x14ac:dyDescent="0.25">
      <c r="A39" s="30"/>
      <c r="B39" s="30"/>
      <c r="C39" s="30"/>
      <c r="D39" s="32"/>
      <c r="E39" s="5" t="s">
        <v>2</v>
      </c>
      <c r="F39" s="8">
        <v>0</v>
      </c>
      <c r="G39" s="8">
        <v>0</v>
      </c>
      <c r="H39" s="8">
        <v>0</v>
      </c>
    </row>
    <row r="40" spans="1:8" ht="37.5" customHeight="1" x14ac:dyDescent="0.25">
      <c r="A40" s="30"/>
      <c r="B40" s="30"/>
      <c r="C40" s="30"/>
      <c r="D40" s="32"/>
      <c r="E40" s="5" t="s">
        <v>3</v>
      </c>
      <c r="F40" s="8">
        <v>0</v>
      </c>
      <c r="G40" s="8">
        <v>0</v>
      </c>
      <c r="H40" s="8">
        <v>0</v>
      </c>
    </row>
    <row r="41" spans="1:8" ht="45" customHeight="1" x14ac:dyDescent="0.25">
      <c r="A41" s="30"/>
      <c r="B41" s="30"/>
      <c r="C41" s="30"/>
      <c r="D41" s="32"/>
      <c r="E41" s="5" t="s">
        <v>4</v>
      </c>
      <c r="F41" s="8">
        <v>0</v>
      </c>
      <c r="G41" s="8">
        <v>0</v>
      </c>
      <c r="H41" s="8">
        <v>0</v>
      </c>
    </row>
    <row r="42" spans="1:8" ht="35.25" customHeight="1" x14ac:dyDescent="0.25">
      <c r="A42" s="31"/>
      <c r="B42" s="31"/>
      <c r="C42" s="31"/>
      <c r="D42" s="32"/>
      <c r="E42" s="5" t="s">
        <v>5</v>
      </c>
      <c r="F42" s="8">
        <v>0</v>
      </c>
      <c r="G42" s="8">
        <v>0</v>
      </c>
      <c r="H42" s="8">
        <v>0</v>
      </c>
    </row>
    <row r="43" spans="1:8" ht="19.5" customHeight="1" x14ac:dyDescent="0.25">
      <c r="A43" s="29" t="s">
        <v>24</v>
      </c>
      <c r="B43" s="29" t="s">
        <v>39</v>
      </c>
      <c r="C43" s="29" t="s">
        <v>6</v>
      </c>
      <c r="D43" s="32" t="s">
        <v>55</v>
      </c>
      <c r="E43" s="5" t="s">
        <v>1</v>
      </c>
      <c r="F43" s="10">
        <f>SUM(F44:F47)</f>
        <v>18700</v>
      </c>
      <c r="G43" s="10">
        <f t="shared" ref="G43:H43" si="22">SUM(G44:G47)</f>
        <v>0</v>
      </c>
      <c r="H43" s="10">
        <f t="shared" si="22"/>
        <v>0</v>
      </c>
    </row>
    <row r="44" spans="1:8" ht="24" customHeight="1" x14ac:dyDescent="0.25">
      <c r="A44" s="30"/>
      <c r="B44" s="30"/>
      <c r="C44" s="30"/>
      <c r="D44" s="32"/>
      <c r="E44" s="7" t="s">
        <v>2</v>
      </c>
      <c r="F44" s="14">
        <v>374</v>
      </c>
      <c r="G44" s="14">
        <v>0</v>
      </c>
      <c r="H44" s="14">
        <v>0</v>
      </c>
    </row>
    <row r="45" spans="1:8" ht="57.75" customHeight="1" x14ac:dyDescent="0.25">
      <c r="A45" s="30"/>
      <c r="B45" s="30"/>
      <c r="C45" s="30"/>
      <c r="D45" s="32"/>
      <c r="E45" s="7" t="s">
        <v>3</v>
      </c>
      <c r="F45" s="14">
        <v>0</v>
      </c>
      <c r="G45" s="14">
        <v>0</v>
      </c>
      <c r="H45" s="14">
        <v>0</v>
      </c>
    </row>
    <row r="46" spans="1:8" ht="60" customHeight="1" x14ac:dyDescent="0.25">
      <c r="A46" s="30"/>
      <c r="B46" s="30"/>
      <c r="C46" s="30"/>
      <c r="D46" s="32"/>
      <c r="E46" s="7" t="s">
        <v>4</v>
      </c>
      <c r="F46" s="14">
        <v>18326</v>
      </c>
      <c r="G46" s="14">
        <v>0</v>
      </c>
      <c r="H46" s="14">
        <v>0</v>
      </c>
    </row>
    <row r="47" spans="1:8" ht="39.75" customHeight="1" x14ac:dyDescent="0.25">
      <c r="A47" s="31"/>
      <c r="B47" s="31"/>
      <c r="C47" s="31"/>
      <c r="D47" s="32"/>
      <c r="E47" s="7" t="s">
        <v>5</v>
      </c>
      <c r="F47" s="14">
        <v>0</v>
      </c>
      <c r="G47" s="14">
        <v>0</v>
      </c>
      <c r="H47" s="14">
        <v>0</v>
      </c>
    </row>
    <row r="48" spans="1:8" x14ac:dyDescent="0.25">
      <c r="A48" s="36" t="s">
        <v>25</v>
      </c>
      <c r="B48" s="36" t="s">
        <v>40</v>
      </c>
      <c r="C48" s="36" t="s">
        <v>18</v>
      </c>
      <c r="D48" s="37" t="s">
        <v>51</v>
      </c>
      <c r="E48" s="6" t="s">
        <v>1</v>
      </c>
      <c r="F48" s="20">
        <f>SUM(F49:F52)</f>
        <v>2870</v>
      </c>
      <c r="G48" s="20">
        <f t="shared" ref="G48:H48" si="23">SUM(G49:G52)</f>
        <v>2870</v>
      </c>
      <c r="H48" s="20">
        <f t="shared" si="23"/>
        <v>2870</v>
      </c>
    </row>
    <row r="49" spans="1:8" ht="18" customHeight="1" x14ac:dyDescent="0.25">
      <c r="A49" s="36"/>
      <c r="B49" s="36"/>
      <c r="C49" s="36"/>
      <c r="D49" s="37"/>
      <c r="E49" s="6" t="s">
        <v>2</v>
      </c>
      <c r="F49" s="13">
        <f>F54</f>
        <v>2870</v>
      </c>
      <c r="G49" s="13">
        <f t="shared" ref="G49:H49" si="24">G54</f>
        <v>2870</v>
      </c>
      <c r="H49" s="13">
        <f t="shared" si="24"/>
        <v>2870</v>
      </c>
    </row>
    <row r="50" spans="1:8" ht="38.25" x14ac:dyDescent="0.25">
      <c r="A50" s="36"/>
      <c r="B50" s="36"/>
      <c r="C50" s="36"/>
      <c r="D50" s="37"/>
      <c r="E50" s="6" t="s">
        <v>3</v>
      </c>
      <c r="F50" s="13">
        <f>F55</f>
        <v>0</v>
      </c>
      <c r="G50" s="13">
        <f t="shared" ref="G50:H50" si="25">G55</f>
        <v>0</v>
      </c>
      <c r="H50" s="13">
        <f t="shared" si="25"/>
        <v>0</v>
      </c>
    </row>
    <row r="51" spans="1:8" ht="38.25" x14ac:dyDescent="0.25">
      <c r="A51" s="36"/>
      <c r="B51" s="36"/>
      <c r="C51" s="36"/>
      <c r="D51" s="37"/>
      <c r="E51" s="6" t="s">
        <v>4</v>
      </c>
      <c r="F51" s="13">
        <f>F56</f>
        <v>0</v>
      </c>
      <c r="G51" s="13">
        <f t="shared" ref="G51:H51" si="26">G56</f>
        <v>0</v>
      </c>
      <c r="H51" s="13">
        <f t="shared" si="26"/>
        <v>0</v>
      </c>
    </row>
    <row r="52" spans="1:8" ht="25.5" x14ac:dyDescent="0.25">
      <c r="A52" s="36"/>
      <c r="B52" s="36"/>
      <c r="C52" s="36"/>
      <c r="D52" s="37"/>
      <c r="E52" s="6" t="s">
        <v>5</v>
      </c>
      <c r="F52" s="13">
        <f>F57</f>
        <v>0</v>
      </c>
      <c r="G52" s="13">
        <f t="shared" ref="G52:H52" si="27">G57</f>
        <v>0</v>
      </c>
      <c r="H52" s="13">
        <f t="shared" si="27"/>
        <v>0</v>
      </c>
    </row>
    <row r="53" spans="1:8" x14ac:dyDescent="0.25">
      <c r="A53" s="28"/>
      <c r="B53" s="28"/>
      <c r="C53" s="29" t="s">
        <v>6</v>
      </c>
      <c r="D53" s="32" t="s">
        <v>51</v>
      </c>
      <c r="E53" s="5" t="s">
        <v>1</v>
      </c>
      <c r="F53" s="8">
        <f>SUM(F54:F57)</f>
        <v>2870</v>
      </c>
      <c r="G53" s="8">
        <f t="shared" ref="G53:H53" si="28">SUM(G54:G57)</f>
        <v>2870</v>
      </c>
      <c r="H53" s="8">
        <f t="shared" si="28"/>
        <v>2870</v>
      </c>
    </row>
    <row r="54" spans="1:8" ht="25.5" x14ac:dyDescent="0.25">
      <c r="A54" s="28"/>
      <c r="B54" s="28"/>
      <c r="C54" s="30"/>
      <c r="D54" s="32"/>
      <c r="E54" s="5" t="s">
        <v>2</v>
      </c>
      <c r="F54" s="8">
        <f>SUM(F59+F64+F69)</f>
        <v>2870</v>
      </c>
      <c r="G54" s="8">
        <f t="shared" ref="G54:H54" si="29">SUM(G59+G64+G69)</f>
        <v>2870</v>
      </c>
      <c r="H54" s="8">
        <f t="shared" si="29"/>
        <v>2870</v>
      </c>
    </row>
    <row r="55" spans="1:8" ht="38.25" x14ac:dyDescent="0.25">
      <c r="A55" s="28"/>
      <c r="B55" s="28"/>
      <c r="C55" s="30"/>
      <c r="D55" s="32"/>
      <c r="E55" s="5" t="s">
        <v>3</v>
      </c>
      <c r="F55" s="8">
        <f>SUM(F60+F65+F70)</f>
        <v>0</v>
      </c>
      <c r="G55" s="8">
        <f t="shared" ref="G55:H55" si="30">SUM(G60+G65+G70)</f>
        <v>0</v>
      </c>
      <c r="H55" s="8">
        <f t="shared" si="30"/>
        <v>0</v>
      </c>
    </row>
    <row r="56" spans="1:8" ht="38.25" x14ac:dyDescent="0.25">
      <c r="A56" s="28"/>
      <c r="B56" s="28"/>
      <c r="C56" s="30"/>
      <c r="D56" s="32"/>
      <c r="E56" s="5" t="s">
        <v>4</v>
      </c>
      <c r="F56" s="8">
        <f>SUM(F61+F66+F71)</f>
        <v>0</v>
      </c>
      <c r="G56" s="8">
        <f t="shared" ref="G56:H56" si="31">SUM(G61+G66+G71)</f>
        <v>0</v>
      </c>
      <c r="H56" s="8">
        <f t="shared" si="31"/>
        <v>0</v>
      </c>
    </row>
    <row r="57" spans="1:8" ht="25.5" x14ac:dyDescent="0.25">
      <c r="A57" s="28"/>
      <c r="B57" s="28"/>
      <c r="C57" s="31"/>
      <c r="D57" s="32"/>
      <c r="E57" s="5" t="s">
        <v>5</v>
      </c>
      <c r="F57" s="8">
        <f>SUM(F62+F67+F72)</f>
        <v>0</v>
      </c>
      <c r="G57" s="8">
        <f t="shared" ref="G57:H57" si="32">SUM(G62+G67+G72)</f>
        <v>0</v>
      </c>
      <c r="H57" s="8">
        <f t="shared" si="32"/>
        <v>0</v>
      </c>
    </row>
    <row r="58" spans="1:8" ht="15" customHeight="1" x14ac:dyDescent="0.25">
      <c r="A58" s="29" t="s">
        <v>26</v>
      </c>
      <c r="B58" s="29" t="s">
        <v>41</v>
      </c>
      <c r="C58" s="29" t="s">
        <v>6</v>
      </c>
      <c r="D58" s="33" t="s">
        <v>56</v>
      </c>
      <c r="E58" s="5" t="s">
        <v>1</v>
      </c>
      <c r="F58" s="10">
        <f>SUM(F59:F62)</f>
        <v>2560</v>
      </c>
      <c r="G58" s="10">
        <f>SUM(G59:G62)</f>
        <v>2560</v>
      </c>
      <c r="H58" s="10">
        <f>SUM(H59:H62)</f>
        <v>2560</v>
      </c>
    </row>
    <row r="59" spans="1:8" ht="25.5" x14ac:dyDescent="0.25">
      <c r="A59" s="30"/>
      <c r="B59" s="30"/>
      <c r="C59" s="30"/>
      <c r="D59" s="34"/>
      <c r="E59" s="7" t="s">
        <v>2</v>
      </c>
      <c r="F59" s="14">
        <v>2560</v>
      </c>
      <c r="G59" s="14">
        <v>2560</v>
      </c>
      <c r="H59" s="14">
        <v>2560</v>
      </c>
    </row>
    <row r="60" spans="1:8" ht="38.25" x14ac:dyDescent="0.25">
      <c r="A60" s="30"/>
      <c r="B60" s="30"/>
      <c r="C60" s="30"/>
      <c r="D60" s="34"/>
      <c r="E60" s="7" t="s">
        <v>3</v>
      </c>
      <c r="F60" s="14">
        <v>0</v>
      </c>
      <c r="G60" s="14">
        <v>0</v>
      </c>
      <c r="H60" s="14">
        <v>0</v>
      </c>
    </row>
    <row r="61" spans="1:8" ht="38.25" x14ac:dyDescent="0.25">
      <c r="A61" s="30"/>
      <c r="B61" s="30"/>
      <c r="C61" s="30"/>
      <c r="D61" s="34"/>
      <c r="E61" s="7" t="s">
        <v>4</v>
      </c>
      <c r="F61" s="14">
        <v>0</v>
      </c>
      <c r="G61" s="14">
        <v>0</v>
      </c>
      <c r="H61" s="14">
        <v>0</v>
      </c>
    </row>
    <row r="62" spans="1:8" ht="51" customHeight="1" x14ac:dyDescent="0.25">
      <c r="A62" s="31"/>
      <c r="B62" s="31"/>
      <c r="C62" s="31"/>
      <c r="D62" s="35"/>
      <c r="E62" s="7" t="s">
        <v>5</v>
      </c>
      <c r="F62" s="14">
        <v>0</v>
      </c>
      <c r="G62" s="14">
        <v>0</v>
      </c>
      <c r="H62" s="14">
        <v>0</v>
      </c>
    </row>
    <row r="63" spans="1:8" x14ac:dyDescent="0.25">
      <c r="A63" s="29" t="s">
        <v>27</v>
      </c>
      <c r="B63" s="29" t="s">
        <v>42</v>
      </c>
      <c r="C63" s="29" t="s">
        <v>6</v>
      </c>
      <c r="D63" s="33" t="s">
        <v>51</v>
      </c>
      <c r="E63" s="5" t="s">
        <v>1</v>
      </c>
      <c r="F63" s="9">
        <f>SUM(F64:F67)</f>
        <v>30</v>
      </c>
      <c r="G63" s="9">
        <f t="shared" ref="G63:H63" si="33">SUM(G64:G67)</f>
        <v>30</v>
      </c>
      <c r="H63" s="9">
        <f t="shared" si="33"/>
        <v>30</v>
      </c>
    </row>
    <row r="64" spans="1:8" ht="25.5" x14ac:dyDescent="0.25">
      <c r="A64" s="30"/>
      <c r="B64" s="30"/>
      <c r="C64" s="30"/>
      <c r="D64" s="34"/>
      <c r="E64" s="7" t="s">
        <v>2</v>
      </c>
      <c r="F64" s="14">
        <v>30</v>
      </c>
      <c r="G64" s="14">
        <v>30</v>
      </c>
      <c r="H64" s="14">
        <v>30</v>
      </c>
    </row>
    <row r="65" spans="1:8" ht="38.25" x14ac:dyDescent="0.25">
      <c r="A65" s="30"/>
      <c r="B65" s="30"/>
      <c r="C65" s="30"/>
      <c r="D65" s="34"/>
      <c r="E65" s="7" t="s">
        <v>3</v>
      </c>
      <c r="F65" s="14">
        <v>0</v>
      </c>
      <c r="G65" s="14">
        <v>0</v>
      </c>
      <c r="H65" s="14">
        <v>0</v>
      </c>
    </row>
    <row r="66" spans="1:8" ht="38.25" x14ac:dyDescent="0.25">
      <c r="A66" s="30"/>
      <c r="B66" s="30"/>
      <c r="C66" s="30"/>
      <c r="D66" s="34"/>
      <c r="E66" s="7" t="s">
        <v>4</v>
      </c>
      <c r="F66" s="14">
        <v>0</v>
      </c>
      <c r="G66" s="14">
        <v>0</v>
      </c>
      <c r="H66" s="14">
        <v>0</v>
      </c>
    </row>
    <row r="67" spans="1:8" ht="25.5" x14ac:dyDescent="0.25">
      <c r="A67" s="31"/>
      <c r="B67" s="31"/>
      <c r="C67" s="31"/>
      <c r="D67" s="35"/>
      <c r="E67" s="7" t="s">
        <v>5</v>
      </c>
      <c r="F67" s="14">
        <v>0</v>
      </c>
      <c r="G67" s="14">
        <v>0</v>
      </c>
      <c r="H67" s="14">
        <v>0</v>
      </c>
    </row>
    <row r="68" spans="1:8" x14ac:dyDescent="0.25">
      <c r="A68" s="29" t="s">
        <v>28</v>
      </c>
      <c r="B68" s="29" t="s">
        <v>43</v>
      </c>
      <c r="C68" s="29" t="s">
        <v>6</v>
      </c>
      <c r="D68" s="33" t="s">
        <v>53</v>
      </c>
      <c r="E68" s="5" t="s">
        <v>1</v>
      </c>
      <c r="F68" s="9">
        <f>SUM(F69:F72)</f>
        <v>280</v>
      </c>
      <c r="G68" s="9">
        <f t="shared" ref="G68:H68" si="34">SUM(G69:G72)</f>
        <v>280</v>
      </c>
      <c r="H68" s="9">
        <f t="shared" si="34"/>
        <v>280</v>
      </c>
    </row>
    <row r="69" spans="1:8" ht="25.5" x14ac:dyDescent="0.25">
      <c r="A69" s="30"/>
      <c r="B69" s="30"/>
      <c r="C69" s="30"/>
      <c r="D69" s="34"/>
      <c r="E69" s="7" t="s">
        <v>2</v>
      </c>
      <c r="F69" s="14">
        <v>280</v>
      </c>
      <c r="G69" s="14">
        <v>280</v>
      </c>
      <c r="H69" s="14">
        <v>280</v>
      </c>
    </row>
    <row r="70" spans="1:8" ht="51" customHeight="1" x14ac:dyDescent="0.25">
      <c r="A70" s="30"/>
      <c r="B70" s="30"/>
      <c r="C70" s="30"/>
      <c r="D70" s="34"/>
      <c r="E70" s="7" t="s">
        <v>3</v>
      </c>
      <c r="F70" s="14">
        <v>0</v>
      </c>
      <c r="G70" s="14">
        <v>0</v>
      </c>
      <c r="H70" s="14">
        <v>0</v>
      </c>
    </row>
    <row r="71" spans="1:8" ht="51" customHeight="1" x14ac:dyDescent="0.25">
      <c r="A71" s="30"/>
      <c r="B71" s="30"/>
      <c r="C71" s="30"/>
      <c r="D71" s="34"/>
      <c r="E71" s="7" t="s">
        <v>4</v>
      </c>
      <c r="F71" s="14">
        <v>0</v>
      </c>
      <c r="G71" s="14">
        <v>0</v>
      </c>
      <c r="H71" s="14">
        <v>0</v>
      </c>
    </row>
    <row r="72" spans="1:8" ht="38.25" customHeight="1" x14ac:dyDescent="0.25">
      <c r="A72" s="31"/>
      <c r="B72" s="31"/>
      <c r="C72" s="31"/>
      <c r="D72" s="35"/>
      <c r="E72" s="7" t="s">
        <v>5</v>
      </c>
      <c r="F72" s="14">
        <v>0</v>
      </c>
      <c r="G72" s="14">
        <v>0</v>
      </c>
      <c r="H72" s="14">
        <v>0</v>
      </c>
    </row>
    <row r="73" spans="1:8" x14ac:dyDescent="0.25">
      <c r="A73" s="36" t="s">
        <v>29</v>
      </c>
      <c r="B73" s="36" t="s">
        <v>44</v>
      </c>
      <c r="C73" s="36" t="s">
        <v>18</v>
      </c>
      <c r="D73" s="37"/>
      <c r="E73" s="6" t="s">
        <v>1</v>
      </c>
      <c r="F73" s="20">
        <f>SUM(F74:F77)</f>
        <v>218.2</v>
      </c>
      <c r="G73" s="20">
        <f t="shared" ref="G73:H73" si="35">SUM(G74:G77)</f>
        <v>218.2</v>
      </c>
      <c r="H73" s="20">
        <f t="shared" si="35"/>
        <v>218.2</v>
      </c>
    </row>
    <row r="74" spans="1:8" ht="25.5" x14ac:dyDescent="0.25">
      <c r="A74" s="36"/>
      <c r="B74" s="36"/>
      <c r="C74" s="36"/>
      <c r="D74" s="37"/>
      <c r="E74" s="6" t="s">
        <v>2</v>
      </c>
      <c r="F74" s="13">
        <v>0</v>
      </c>
      <c r="G74" s="13">
        <v>0</v>
      </c>
      <c r="H74" s="13">
        <v>0</v>
      </c>
    </row>
    <row r="75" spans="1:8" ht="38.25" x14ac:dyDescent="0.25">
      <c r="A75" s="36"/>
      <c r="B75" s="36"/>
      <c r="C75" s="36"/>
      <c r="D75" s="37"/>
      <c r="E75" s="6" t="s">
        <v>3</v>
      </c>
      <c r="F75" s="13">
        <v>0</v>
      </c>
      <c r="G75" s="13">
        <v>0</v>
      </c>
      <c r="H75" s="13">
        <v>0</v>
      </c>
    </row>
    <row r="76" spans="1:8" ht="38.25" x14ac:dyDescent="0.25">
      <c r="A76" s="36"/>
      <c r="B76" s="36"/>
      <c r="C76" s="36"/>
      <c r="D76" s="37"/>
      <c r="E76" s="6" t="s">
        <v>4</v>
      </c>
      <c r="F76" s="12">
        <v>218.2</v>
      </c>
      <c r="G76" s="12">
        <v>218.2</v>
      </c>
      <c r="H76" s="12">
        <v>218.2</v>
      </c>
    </row>
    <row r="77" spans="1:8" ht="25.5" x14ac:dyDescent="0.25">
      <c r="A77" s="36"/>
      <c r="B77" s="36"/>
      <c r="C77" s="36"/>
      <c r="D77" s="37"/>
      <c r="E77" s="6" t="s">
        <v>5</v>
      </c>
      <c r="F77" s="13">
        <v>0</v>
      </c>
      <c r="G77" s="13">
        <v>0</v>
      </c>
      <c r="H77" s="13">
        <v>0</v>
      </c>
    </row>
    <row r="78" spans="1:8" x14ac:dyDescent="0.25">
      <c r="A78" s="28"/>
      <c r="B78" s="28"/>
      <c r="C78" s="29" t="s">
        <v>6</v>
      </c>
      <c r="D78" s="32"/>
      <c r="E78" s="5" t="s">
        <v>1</v>
      </c>
      <c r="F78" s="1">
        <f>SUM(F79:F82)</f>
        <v>218.2</v>
      </c>
      <c r="G78" s="1">
        <f>SUM(G79:G82)</f>
        <v>218.2</v>
      </c>
      <c r="H78" s="1">
        <f>SUM(H79:H82)</f>
        <v>218.2</v>
      </c>
    </row>
    <row r="79" spans="1:8" ht="25.5" x14ac:dyDescent="0.25">
      <c r="A79" s="28"/>
      <c r="B79" s="28"/>
      <c r="C79" s="30"/>
      <c r="D79" s="32"/>
      <c r="E79" s="5" t="s">
        <v>2</v>
      </c>
      <c r="F79" s="8">
        <v>0</v>
      </c>
      <c r="G79" s="8">
        <v>0</v>
      </c>
      <c r="H79" s="8">
        <v>0</v>
      </c>
    </row>
    <row r="80" spans="1:8" ht="38.25" x14ac:dyDescent="0.25">
      <c r="A80" s="28"/>
      <c r="B80" s="28"/>
      <c r="C80" s="30"/>
      <c r="D80" s="32"/>
      <c r="E80" s="5" t="s">
        <v>3</v>
      </c>
      <c r="F80" s="8">
        <v>0</v>
      </c>
      <c r="G80" s="8">
        <v>0</v>
      </c>
      <c r="H80" s="8">
        <v>0</v>
      </c>
    </row>
    <row r="81" spans="1:8" ht="38.25" x14ac:dyDescent="0.25">
      <c r="A81" s="28"/>
      <c r="B81" s="28"/>
      <c r="C81" s="30"/>
      <c r="D81" s="32"/>
      <c r="E81" s="5" t="s">
        <v>4</v>
      </c>
      <c r="F81" s="1">
        <v>218.2</v>
      </c>
      <c r="G81" s="1">
        <v>218.2</v>
      </c>
      <c r="H81" s="1">
        <v>218.2</v>
      </c>
    </row>
    <row r="82" spans="1:8" ht="25.5" x14ac:dyDescent="0.25">
      <c r="A82" s="28"/>
      <c r="B82" s="28"/>
      <c r="C82" s="31"/>
      <c r="D82" s="32"/>
      <c r="E82" s="5" t="s">
        <v>5</v>
      </c>
      <c r="F82" s="8">
        <v>0</v>
      </c>
      <c r="G82" s="8">
        <v>0</v>
      </c>
      <c r="H82" s="8">
        <v>0</v>
      </c>
    </row>
    <row r="83" spans="1:8" x14ac:dyDescent="0.25">
      <c r="A83" s="29" t="s">
        <v>31</v>
      </c>
      <c r="B83" s="29" t="s">
        <v>45</v>
      </c>
      <c r="C83" s="29" t="s">
        <v>6</v>
      </c>
      <c r="D83" s="33"/>
      <c r="E83" s="5" t="s">
        <v>1</v>
      </c>
      <c r="F83" s="18">
        <f>SUM(F84:F87)</f>
        <v>218.2</v>
      </c>
      <c r="G83" s="18">
        <f t="shared" ref="G83:H83" si="36">SUM(G84:G87)</f>
        <v>218.2</v>
      </c>
      <c r="H83" s="18">
        <f t="shared" si="36"/>
        <v>218.2</v>
      </c>
    </row>
    <row r="84" spans="1:8" ht="25.5" x14ac:dyDescent="0.25">
      <c r="A84" s="30"/>
      <c r="B84" s="30"/>
      <c r="C84" s="30"/>
      <c r="D84" s="34"/>
      <c r="E84" s="7" t="s">
        <v>2</v>
      </c>
      <c r="F84" s="14">
        <v>0</v>
      </c>
      <c r="G84" s="14">
        <v>0</v>
      </c>
      <c r="H84" s="14">
        <v>0</v>
      </c>
    </row>
    <row r="85" spans="1:8" ht="38.25" x14ac:dyDescent="0.25">
      <c r="A85" s="30"/>
      <c r="B85" s="30"/>
      <c r="C85" s="30"/>
      <c r="D85" s="34"/>
      <c r="E85" s="7" t="s">
        <v>3</v>
      </c>
      <c r="F85" s="14">
        <v>0</v>
      </c>
      <c r="G85" s="14">
        <v>0</v>
      </c>
      <c r="H85" s="14">
        <v>0</v>
      </c>
    </row>
    <row r="86" spans="1:8" ht="38.25" x14ac:dyDescent="0.25">
      <c r="A86" s="30"/>
      <c r="B86" s="30"/>
      <c r="C86" s="30"/>
      <c r="D86" s="34"/>
      <c r="E86" s="7" t="s">
        <v>4</v>
      </c>
      <c r="F86" s="2">
        <v>218.2</v>
      </c>
      <c r="G86" s="2">
        <v>218.2</v>
      </c>
      <c r="H86" s="2">
        <v>218.2</v>
      </c>
    </row>
    <row r="87" spans="1:8" ht="25.5" x14ac:dyDescent="0.25">
      <c r="A87" s="31"/>
      <c r="B87" s="31"/>
      <c r="C87" s="31"/>
      <c r="D87" s="35"/>
      <c r="E87" s="7" t="s">
        <v>5</v>
      </c>
      <c r="F87" s="14">
        <v>0</v>
      </c>
      <c r="G87" s="14">
        <v>0</v>
      </c>
      <c r="H87" s="14">
        <v>0</v>
      </c>
    </row>
    <row r="88" spans="1:8" x14ac:dyDescent="0.25">
      <c r="A88" s="36" t="s">
        <v>30</v>
      </c>
      <c r="B88" s="36" t="s">
        <v>46</v>
      </c>
      <c r="C88" s="36" t="s">
        <v>18</v>
      </c>
      <c r="D88" s="37"/>
      <c r="E88" s="6" t="s">
        <v>1</v>
      </c>
      <c r="F88" s="20">
        <f>SUM(F89:F92)</f>
        <v>558</v>
      </c>
      <c r="G88" s="20">
        <f t="shared" ref="G88:H88" si="37">SUM(G89:G92)</f>
        <v>558</v>
      </c>
      <c r="H88" s="20">
        <f t="shared" si="37"/>
        <v>558</v>
      </c>
    </row>
    <row r="89" spans="1:8" ht="25.5" x14ac:dyDescent="0.25">
      <c r="A89" s="36"/>
      <c r="B89" s="36"/>
      <c r="C89" s="36"/>
      <c r="D89" s="37"/>
      <c r="E89" s="6" t="s">
        <v>2</v>
      </c>
      <c r="F89" s="13">
        <v>0</v>
      </c>
      <c r="G89" s="13">
        <v>0</v>
      </c>
      <c r="H89" s="13">
        <v>0</v>
      </c>
    </row>
    <row r="90" spans="1:8" ht="38.25" x14ac:dyDescent="0.25">
      <c r="A90" s="36"/>
      <c r="B90" s="36"/>
      <c r="C90" s="36"/>
      <c r="D90" s="37"/>
      <c r="E90" s="6" t="s">
        <v>3</v>
      </c>
      <c r="F90" s="13">
        <v>0</v>
      </c>
      <c r="G90" s="13">
        <v>0</v>
      </c>
      <c r="H90" s="13">
        <v>0</v>
      </c>
    </row>
    <row r="91" spans="1:8" ht="38.25" x14ac:dyDescent="0.25">
      <c r="A91" s="36"/>
      <c r="B91" s="36"/>
      <c r="C91" s="36"/>
      <c r="D91" s="37"/>
      <c r="E91" s="6" t="s">
        <v>4</v>
      </c>
      <c r="F91" s="13">
        <v>558</v>
      </c>
      <c r="G91" s="13">
        <v>558</v>
      </c>
      <c r="H91" s="13">
        <v>558</v>
      </c>
    </row>
    <row r="92" spans="1:8" ht="25.5" x14ac:dyDescent="0.25">
      <c r="A92" s="36"/>
      <c r="B92" s="36"/>
      <c r="C92" s="36"/>
      <c r="D92" s="37"/>
      <c r="E92" s="6" t="s">
        <v>5</v>
      </c>
      <c r="F92" s="13">
        <v>0</v>
      </c>
      <c r="G92" s="13">
        <v>0</v>
      </c>
      <c r="H92" s="13">
        <v>0</v>
      </c>
    </row>
    <row r="93" spans="1:8" x14ac:dyDescent="0.25">
      <c r="A93" s="28"/>
      <c r="B93" s="28"/>
      <c r="C93" s="29" t="s">
        <v>6</v>
      </c>
      <c r="D93" s="32"/>
      <c r="E93" s="5" t="s">
        <v>1</v>
      </c>
      <c r="F93" s="8">
        <f>SUM(F94:F97)</f>
        <v>558</v>
      </c>
      <c r="G93" s="8">
        <f t="shared" ref="G93:H93" si="38">SUM(G94:G97)</f>
        <v>558</v>
      </c>
      <c r="H93" s="8">
        <f t="shared" si="38"/>
        <v>558</v>
      </c>
    </row>
    <row r="94" spans="1:8" ht="25.5" x14ac:dyDescent="0.25">
      <c r="A94" s="28"/>
      <c r="B94" s="28"/>
      <c r="C94" s="30"/>
      <c r="D94" s="32"/>
      <c r="E94" s="5" t="s">
        <v>2</v>
      </c>
      <c r="F94" s="8">
        <v>0</v>
      </c>
      <c r="G94" s="8">
        <v>0</v>
      </c>
      <c r="H94" s="8">
        <v>0</v>
      </c>
    </row>
    <row r="95" spans="1:8" ht="38.25" x14ac:dyDescent="0.25">
      <c r="A95" s="28"/>
      <c r="B95" s="28"/>
      <c r="C95" s="30"/>
      <c r="D95" s="32"/>
      <c r="E95" s="5" t="s">
        <v>3</v>
      </c>
      <c r="F95" s="8">
        <v>0</v>
      </c>
      <c r="G95" s="8">
        <v>0</v>
      </c>
      <c r="H95" s="8">
        <v>0</v>
      </c>
    </row>
    <row r="96" spans="1:8" ht="38.25" x14ac:dyDescent="0.25">
      <c r="A96" s="28"/>
      <c r="B96" s="28"/>
      <c r="C96" s="30"/>
      <c r="D96" s="32"/>
      <c r="E96" s="5" t="s">
        <v>4</v>
      </c>
      <c r="F96" s="8">
        <v>558</v>
      </c>
      <c r="G96" s="8">
        <v>558</v>
      </c>
      <c r="H96" s="8">
        <v>558</v>
      </c>
    </row>
    <row r="97" spans="1:8" ht="25.5" x14ac:dyDescent="0.25">
      <c r="A97" s="28"/>
      <c r="B97" s="28"/>
      <c r="C97" s="31"/>
      <c r="D97" s="32"/>
      <c r="E97" s="5" t="s">
        <v>5</v>
      </c>
      <c r="F97" s="8">
        <v>0</v>
      </c>
      <c r="G97" s="8">
        <v>0</v>
      </c>
      <c r="H97" s="8">
        <v>0</v>
      </c>
    </row>
    <row r="98" spans="1:8" x14ac:dyDescent="0.25">
      <c r="A98" s="29" t="s">
        <v>32</v>
      </c>
      <c r="B98" s="29" t="s">
        <v>47</v>
      </c>
      <c r="C98" s="29" t="s">
        <v>6</v>
      </c>
      <c r="D98" s="33"/>
      <c r="E98" s="5" t="s">
        <v>1</v>
      </c>
      <c r="F98" s="15">
        <f>SUM(F99:F102)</f>
        <v>558</v>
      </c>
      <c r="G98" s="15">
        <f t="shared" ref="G98:H98" si="39">SUM(G99:G102)</f>
        <v>558</v>
      </c>
      <c r="H98" s="15">
        <f t="shared" si="39"/>
        <v>558</v>
      </c>
    </row>
    <row r="99" spans="1:8" ht="25.5" x14ac:dyDescent="0.25">
      <c r="A99" s="30"/>
      <c r="B99" s="30"/>
      <c r="C99" s="30"/>
      <c r="D99" s="34"/>
      <c r="E99" s="7" t="s">
        <v>2</v>
      </c>
      <c r="F99" s="14">
        <v>0</v>
      </c>
      <c r="G99" s="14">
        <v>0</v>
      </c>
      <c r="H99" s="14">
        <v>0</v>
      </c>
    </row>
    <row r="100" spans="1:8" ht="38.25" x14ac:dyDescent="0.25">
      <c r="A100" s="30"/>
      <c r="B100" s="30"/>
      <c r="C100" s="30"/>
      <c r="D100" s="34"/>
      <c r="E100" s="7" t="s">
        <v>3</v>
      </c>
      <c r="F100" s="14">
        <v>0</v>
      </c>
      <c r="G100" s="14">
        <v>0</v>
      </c>
      <c r="H100" s="14">
        <v>0</v>
      </c>
    </row>
    <row r="101" spans="1:8" ht="38.25" x14ac:dyDescent="0.25">
      <c r="A101" s="30"/>
      <c r="B101" s="30"/>
      <c r="C101" s="30"/>
      <c r="D101" s="34"/>
      <c r="E101" s="7" t="s">
        <v>4</v>
      </c>
      <c r="F101" s="19">
        <v>558</v>
      </c>
      <c r="G101" s="19">
        <v>558</v>
      </c>
      <c r="H101" s="19">
        <v>558</v>
      </c>
    </row>
    <row r="102" spans="1:8" ht="35.25" customHeight="1" x14ac:dyDescent="0.25">
      <c r="A102" s="31"/>
      <c r="B102" s="31"/>
      <c r="C102" s="31"/>
      <c r="D102" s="35"/>
      <c r="E102" s="7" t="s">
        <v>5</v>
      </c>
      <c r="F102" s="14">
        <v>0</v>
      </c>
      <c r="G102" s="14">
        <v>0</v>
      </c>
      <c r="H102" s="14">
        <v>0</v>
      </c>
    </row>
    <row r="103" spans="1:8" x14ac:dyDescent="0.25">
      <c r="A103" s="36" t="s">
        <v>48</v>
      </c>
      <c r="B103" s="36" t="s">
        <v>57</v>
      </c>
      <c r="C103" s="36" t="s">
        <v>18</v>
      </c>
      <c r="D103" s="37" t="s">
        <v>53</v>
      </c>
      <c r="E103" s="6" t="s">
        <v>1</v>
      </c>
      <c r="F103" s="17">
        <f>SUM(F104:F107)</f>
        <v>336384.89999999997</v>
      </c>
      <c r="G103" s="17">
        <f t="shared" ref="G103:H103" si="40">SUM(G104:G107)</f>
        <v>172896</v>
      </c>
      <c r="H103" s="17">
        <f t="shared" si="40"/>
        <v>0</v>
      </c>
    </row>
    <row r="104" spans="1:8" ht="25.5" x14ac:dyDescent="0.25">
      <c r="A104" s="36"/>
      <c r="B104" s="36"/>
      <c r="C104" s="36"/>
      <c r="D104" s="37"/>
      <c r="E104" s="6" t="s">
        <v>2</v>
      </c>
      <c r="F104" s="16">
        <v>269.10000000000002</v>
      </c>
      <c r="G104" s="16">
        <v>70</v>
      </c>
      <c r="H104" s="16">
        <v>0</v>
      </c>
    </row>
    <row r="105" spans="1:8" ht="38.25" x14ac:dyDescent="0.25">
      <c r="A105" s="36"/>
      <c r="B105" s="36"/>
      <c r="C105" s="36"/>
      <c r="D105" s="37"/>
      <c r="E105" s="6" t="s">
        <v>3</v>
      </c>
      <c r="F105" s="16">
        <v>322929.5</v>
      </c>
      <c r="G105" s="16">
        <v>165980</v>
      </c>
      <c r="H105" s="16">
        <v>0</v>
      </c>
    </row>
    <row r="106" spans="1:8" ht="38.25" x14ac:dyDescent="0.25">
      <c r="A106" s="36"/>
      <c r="B106" s="36"/>
      <c r="C106" s="36"/>
      <c r="D106" s="37"/>
      <c r="E106" s="6" t="s">
        <v>4</v>
      </c>
      <c r="F106" s="16">
        <v>13186.3</v>
      </c>
      <c r="G106" s="16">
        <v>6846</v>
      </c>
      <c r="H106" s="16">
        <v>0</v>
      </c>
    </row>
    <row r="107" spans="1:8" ht="25.5" x14ac:dyDescent="0.25">
      <c r="A107" s="36"/>
      <c r="B107" s="36"/>
      <c r="C107" s="36"/>
      <c r="D107" s="37"/>
      <c r="E107" s="6" t="s">
        <v>5</v>
      </c>
      <c r="F107" s="16">
        <v>0</v>
      </c>
      <c r="G107" s="16">
        <v>0</v>
      </c>
      <c r="H107" s="16">
        <v>0</v>
      </c>
    </row>
    <row r="108" spans="1:8" x14ac:dyDescent="0.25">
      <c r="A108" s="28"/>
      <c r="B108" s="28"/>
      <c r="C108" s="29" t="s">
        <v>6</v>
      </c>
      <c r="D108" s="32" t="s">
        <v>53</v>
      </c>
      <c r="E108" s="5" t="s">
        <v>1</v>
      </c>
      <c r="F108" s="8">
        <f>SUM(F109:F112)</f>
        <v>336384.89999999997</v>
      </c>
      <c r="G108" s="8">
        <f t="shared" ref="G108:H108" si="41">SUM(G109:G112)</f>
        <v>172896</v>
      </c>
      <c r="H108" s="8">
        <f t="shared" si="41"/>
        <v>0</v>
      </c>
    </row>
    <row r="109" spans="1:8" ht="25.5" x14ac:dyDescent="0.25">
      <c r="A109" s="28"/>
      <c r="B109" s="28"/>
      <c r="C109" s="30"/>
      <c r="D109" s="32"/>
      <c r="E109" s="5" t="s">
        <v>2</v>
      </c>
      <c r="F109" s="8">
        <v>269.10000000000002</v>
      </c>
      <c r="G109" s="8">
        <v>70</v>
      </c>
      <c r="H109" s="8">
        <v>0</v>
      </c>
    </row>
    <row r="110" spans="1:8" ht="38.25" x14ac:dyDescent="0.25">
      <c r="A110" s="28"/>
      <c r="B110" s="28"/>
      <c r="C110" s="30"/>
      <c r="D110" s="32"/>
      <c r="E110" s="5" t="s">
        <v>3</v>
      </c>
      <c r="F110" s="8">
        <v>322929.5</v>
      </c>
      <c r="G110" s="8">
        <v>165980</v>
      </c>
      <c r="H110" s="8">
        <v>0</v>
      </c>
    </row>
    <row r="111" spans="1:8" ht="38.25" x14ac:dyDescent="0.25">
      <c r="A111" s="28"/>
      <c r="B111" s="28"/>
      <c r="C111" s="30"/>
      <c r="D111" s="32"/>
      <c r="E111" s="5" t="s">
        <v>4</v>
      </c>
      <c r="F111" s="8">
        <v>13186.3</v>
      </c>
      <c r="G111" s="8">
        <v>6846</v>
      </c>
      <c r="H111" s="8">
        <v>0</v>
      </c>
    </row>
    <row r="112" spans="1:8" ht="25.5" x14ac:dyDescent="0.25">
      <c r="A112" s="28"/>
      <c r="B112" s="28"/>
      <c r="C112" s="31"/>
      <c r="D112" s="32"/>
      <c r="E112" s="5" t="s">
        <v>5</v>
      </c>
      <c r="F112" s="8">
        <v>0</v>
      </c>
      <c r="G112" s="8">
        <v>0</v>
      </c>
      <c r="H112" s="8">
        <v>0</v>
      </c>
    </row>
    <row r="113" spans="1:8" x14ac:dyDescent="0.25">
      <c r="A113" s="29" t="s">
        <v>49</v>
      </c>
      <c r="B113" s="29" t="s">
        <v>50</v>
      </c>
      <c r="C113" s="29" t="s">
        <v>6</v>
      </c>
      <c r="D113" s="33" t="s">
        <v>53</v>
      </c>
      <c r="E113" s="5" t="s">
        <v>1</v>
      </c>
      <c r="F113" s="15">
        <f>SUM(F114:F117)</f>
        <v>336384.89999999997</v>
      </c>
      <c r="G113" s="15">
        <f t="shared" ref="G113:H113" si="42">SUM(G114:G117)</f>
        <v>172896</v>
      </c>
      <c r="H113" s="15">
        <f t="shared" si="42"/>
        <v>0</v>
      </c>
    </row>
    <row r="114" spans="1:8" ht="25.5" x14ac:dyDescent="0.25">
      <c r="A114" s="30"/>
      <c r="B114" s="30"/>
      <c r="C114" s="30"/>
      <c r="D114" s="34"/>
      <c r="E114" s="7" t="s">
        <v>2</v>
      </c>
      <c r="F114" s="14">
        <v>269.10000000000002</v>
      </c>
      <c r="G114" s="14">
        <v>70</v>
      </c>
      <c r="H114" s="14">
        <v>0</v>
      </c>
    </row>
    <row r="115" spans="1:8" ht="38.25" x14ac:dyDescent="0.25">
      <c r="A115" s="30"/>
      <c r="B115" s="30"/>
      <c r="C115" s="30"/>
      <c r="D115" s="34"/>
      <c r="E115" s="7" t="s">
        <v>3</v>
      </c>
      <c r="F115" s="14">
        <v>322929.5</v>
      </c>
      <c r="G115" s="14">
        <v>165980</v>
      </c>
      <c r="H115" s="14">
        <v>0</v>
      </c>
    </row>
    <row r="116" spans="1:8" ht="38.25" x14ac:dyDescent="0.25">
      <c r="A116" s="30"/>
      <c r="B116" s="30"/>
      <c r="C116" s="30"/>
      <c r="D116" s="34"/>
      <c r="E116" s="7" t="s">
        <v>4</v>
      </c>
      <c r="F116" s="14">
        <v>13186.3</v>
      </c>
      <c r="G116" s="14">
        <v>6846</v>
      </c>
      <c r="H116" s="14">
        <v>0</v>
      </c>
    </row>
    <row r="117" spans="1:8" ht="25.5" x14ac:dyDescent="0.25">
      <c r="A117" s="31"/>
      <c r="B117" s="31"/>
      <c r="C117" s="31"/>
      <c r="D117" s="35"/>
      <c r="E117" s="7" t="s">
        <v>5</v>
      </c>
      <c r="F117" s="14">
        <v>0</v>
      </c>
      <c r="G117" s="14">
        <v>0</v>
      </c>
      <c r="H117" s="14">
        <v>0</v>
      </c>
    </row>
  </sheetData>
  <mergeCells count="98">
    <mergeCell ref="F1:H1"/>
    <mergeCell ref="E2:H2"/>
    <mergeCell ref="A3:H3"/>
    <mergeCell ref="A4:H4"/>
    <mergeCell ref="A5:A6"/>
    <mergeCell ref="B5:B6"/>
    <mergeCell ref="C5:C6"/>
    <mergeCell ref="D5:D6"/>
    <mergeCell ref="E5:E6"/>
    <mergeCell ref="F5:H5"/>
    <mergeCell ref="A8:A12"/>
    <mergeCell ref="B8:B12"/>
    <mergeCell ref="C8:C12"/>
    <mergeCell ref="D8:D12"/>
    <mergeCell ref="A13:A17"/>
    <mergeCell ref="B13:B17"/>
    <mergeCell ref="C13:C17"/>
    <mergeCell ref="D13:D17"/>
    <mergeCell ref="A18:A22"/>
    <mergeCell ref="B18:B22"/>
    <mergeCell ref="C18:C22"/>
    <mergeCell ref="D18:D22"/>
    <mergeCell ref="A23:A27"/>
    <mergeCell ref="B23:B27"/>
    <mergeCell ref="C23:C27"/>
    <mergeCell ref="D23:D27"/>
    <mergeCell ref="A38:A42"/>
    <mergeCell ref="B38:B42"/>
    <mergeCell ref="C38:C42"/>
    <mergeCell ref="D38:D42"/>
    <mergeCell ref="A28:A32"/>
    <mergeCell ref="B28:B32"/>
    <mergeCell ref="C28:C32"/>
    <mergeCell ref="D28:D32"/>
    <mergeCell ref="A33:A37"/>
    <mergeCell ref="B33:B37"/>
    <mergeCell ref="C33:C37"/>
    <mergeCell ref="D33:D37"/>
    <mergeCell ref="A48:A52"/>
    <mergeCell ref="B48:B52"/>
    <mergeCell ref="C48:C52"/>
    <mergeCell ref="D48:D52"/>
    <mergeCell ref="A43:A47"/>
    <mergeCell ref="B43:B47"/>
    <mergeCell ref="C43:C47"/>
    <mergeCell ref="D43:D47"/>
    <mergeCell ref="A53:A57"/>
    <mergeCell ref="B53:B57"/>
    <mergeCell ref="C53:C57"/>
    <mergeCell ref="D53:D57"/>
    <mergeCell ref="A58:A62"/>
    <mergeCell ref="B58:B62"/>
    <mergeCell ref="C58:C62"/>
    <mergeCell ref="D58:D62"/>
    <mergeCell ref="A73:A77"/>
    <mergeCell ref="B73:B77"/>
    <mergeCell ref="C73:C77"/>
    <mergeCell ref="D73:D77"/>
    <mergeCell ref="A63:A67"/>
    <mergeCell ref="B63:B67"/>
    <mergeCell ref="C63:C67"/>
    <mergeCell ref="D63:D67"/>
    <mergeCell ref="A68:A72"/>
    <mergeCell ref="B68:B72"/>
    <mergeCell ref="C68:C72"/>
    <mergeCell ref="D68:D72"/>
    <mergeCell ref="A78:A82"/>
    <mergeCell ref="B78:B82"/>
    <mergeCell ref="C78:C82"/>
    <mergeCell ref="D78:D82"/>
    <mergeCell ref="A83:A87"/>
    <mergeCell ref="B83:B87"/>
    <mergeCell ref="C83:C87"/>
    <mergeCell ref="D83:D87"/>
    <mergeCell ref="A88:A92"/>
    <mergeCell ref="B88:B92"/>
    <mergeCell ref="C88:C92"/>
    <mergeCell ref="D88:D92"/>
    <mergeCell ref="A93:A97"/>
    <mergeCell ref="B93:B97"/>
    <mergeCell ref="C93:C97"/>
    <mergeCell ref="D93:D97"/>
    <mergeCell ref="A98:A102"/>
    <mergeCell ref="B98:B102"/>
    <mergeCell ref="C98:C102"/>
    <mergeCell ref="D98:D102"/>
    <mergeCell ref="A103:A107"/>
    <mergeCell ref="B103:B107"/>
    <mergeCell ref="C103:C107"/>
    <mergeCell ref="D103:D107"/>
    <mergeCell ref="A108:A112"/>
    <mergeCell ref="B108:B112"/>
    <mergeCell ref="C108:C112"/>
    <mergeCell ref="D108:D112"/>
    <mergeCell ref="A113:A117"/>
    <mergeCell ref="B113:B117"/>
    <mergeCell ref="C113:C117"/>
    <mergeCell ref="D113:D117"/>
  </mergeCells>
  <pageMargins left="0.23622047244094491" right="0.23622047244094491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фин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2023-10-05T08:55:32Z</dcterms:modified>
</cp:coreProperties>
</file>