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50" windowHeight="8130" tabRatio="714"/>
  </bookViews>
  <sheets>
    <sheet name="Приложение 1" sheetId="1" r:id="rId1"/>
    <sheet name="Приложение 2" sheetId="2" r:id="rId2"/>
    <sheet name="Лист1" sheetId="4" r:id="rId3"/>
  </sheets>
  <definedNames>
    <definedName name="_xlnm._FilterDatabase" localSheetId="0">'Приложение 1'!$A$7:$R$15</definedName>
    <definedName name="_xlnm.Print_Titles" localSheetId="0">'Приложение 1'!$7:$9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1" l="1"/>
  <c r="I17" i="1"/>
</calcChain>
</file>

<file path=xl/sharedStrings.xml><?xml version="1.0" encoding="utf-8"?>
<sst xmlns="http://schemas.openxmlformats.org/spreadsheetml/2006/main" count="125" uniqueCount="73">
  <si>
    <t>№ п/п</t>
  </si>
  <si>
    <t>за счет средств собственников помещений МКД</t>
  </si>
  <si>
    <t>кв.м</t>
  </si>
  <si>
    <t>руб.</t>
  </si>
  <si>
    <t>руб./кв.м</t>
  </si>
  <si>
    <t>Кирпичная</t>
  </si>
  <si>
    <t>Скатная</t>
  </si>
  <si>
    <t>Деревянная</t>
  </si>
  <si>
    <t>Итого</t>
  </si>
  <si>
    <t>Количество жителей, зарегистрированных в МКД на дату утверждения краткосрочного плана</t>
  </si>
  <si>
    <t>Адрес МКД</t>
  </si>
  <si>
    <t>Стоимость капитального ремонта ВСЕГО</t>
  </si>
  <si>
    <t>Виды работ, установленные частью 1 статьи 166 Жилищного Кодекса Российской Федерации</t>
  </si>
  <si>
    <t>Виды, установленные нормативным правовым актом субъекта Российской Федерации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</si>
  <si>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</si>
  <si>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</si>
  <si>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</si>
  <si>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</si>
  <si>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и утепление фасада</t>
  </si>
  <si>
    <t>ремонт фундамента</t>
  </si>
  <si>
    <t>холодного водоснабжения</t>
  </si>
  <si>
    <t>горячего водоснабжения</t>
  </si>
  <si>
    <t>электрической энергии</t>
  </si>
  <si>
    <t>тепловой энергии</t>
  </si>
  <si>
    <t>газа</t>
  </si>
  <si>
    <t>холодной воды</t>
  </si>
  <si>
    <t>горячей воды</t>
  </si>
  <si>
    <t>ед.</t>
  </si>
  <si>
    <t>2025 год</t>
  </si>
  <si>
    <t>2026 год</t>
  </si>
  <si>
    <t>Никольский район, г. Никольск, ул. Заводская, д. 27А</t>
  </si>
  <si>
    <t>2027 год</t>
  </si>
  <si>
    <t>Никольский район, г. Никольск, ул. Кузнецова,д. 48</t>
  </si>
  <si>
    <t>Никольский район, г. Никольск, ул. Гагарина, д. 32</t>
  </si>
  <si>
    <t>Никольский район, г. Никольск, ул. Маршала Конева, д. 133А</t>
  </si>
  <si>
    <t>Никольский район, г. Никольск, ул. Маршала Конева, д. 135</t>
  </si>
  <si>
    <t>Никольский район, г. Никольск, ул.Пионерская, д. 20</t>
  </si>
  <si>
    <t xml:space="preserve"> Краткосрочный план реализации Областной программы капитального ремонта общего имущества в многоквартирных домах на территории Никольского муниципального округа Вологодской области на 2025-2027 годы</t>
  </si>
  <si>
    <t>Стоимость капитального ремонта</t>
  </si>
  <si>
    <t>Количество жилых помещений в МКД</t>
  </si>
  <si>
    <t>Площадь помещений МКД</t>
  </si>
  <si>
    <t>Площадь нежилых помещений многоквартирных домов</t>
  </si>
  <si>
    <t>Площадь жилых помещений МКД, находящихся в собственности граждан</t>
  </si>
  <si>
    <t>Общая площадь МКД, всего</t>
  </si>
  <si>
    <t>Количество этажей</t>
  </si>
  <si>
    <t>Тип кровли</t>
  </si>
  <si>
    <t>Материал стен</t>
  </si>
  <si>
    <t>Год ввода в эксплуатацию</t>
  </si>
  <si>
    <t>Адрес многоквартирного дома (далее - МКД)</t>
  </si>
  <si>
    <t xml:space="preserve">Всего </t>
  </si>
  <si>
    <t>за счет средств ППК "Фонд развития территорий"</t>
  </si>
  <si>
    <t>за счет средст бюджета Вологодской области</t>
  </si>
  <si>
    <t xml:space="preserve">за счет средств местного бюджета </t>
  </si>
  <si>
    <t>Удельная стоимость капитального ремонта 1 кв.м общей площади помещений МКД</t>
  </si>
  <si>
    <t>Предельная стоимость капитального ремонта 1 кв.м общей площади помещений МКД</t>
  </si>
  <si>
    <t>Перечень многоквартирных домов, которые подлежат ремонту</t>
  </si>
  <si>
    <t xml:space="preserve">установка коллективных (общедомовых) ПУ </t>
  </si>
  <si>
    <t>другие ви ды</t>
  </si>
  <si>
    <t xml:space="preserve"> электроснаб-жения</t>
  </si>
  <si>
    <t>теплоснаб-жения</t>
  </si>
  <si>
    <t xml:space="preserve"> газоснаб-жения</t>
  </si>
  <si>
    <t>электричес-
кой энергии</t>
  </si>
  <si>
    <t>кв. м.</t>
  </si>
  <si>
    <t>куб. м.</t>
  </si>
  <si>
    <t xml:space="preserve"> водоотведения</t>
  </si>
  <si>
    <t xml:space="preserve">                   Плановая дата  завершения работ</t>
  </si>
  <si>
    <t>установка  УУ</t>
  </si>
  <si>
    <t xml:space="preserve">                                                              Виды работ по капитальному ремонту общего имущества многоквартирных домов</t>
  </si>
  <si>
    <t xml:space="preserve">Утвержден постановлением администрации Никольского муниципального округа от              №  </t>
  </si>
  <si>
    <t>3 028  000,00</t>
  </si>
  <si>
    <t>ВСЕГО:</t>
  </si>
  <si>
    <t>Никольский район, г. Никольск, ул. Гагарина,д. 32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</si>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</sst>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1" fillId="0" borderId="0"/>
  </cellStyleXfs>
  <cellXfs count="116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3" fillId="2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textRotation="90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5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4" fontId="9" fillId="0" borderId="1" xfId="1" applyNumberFormat="1" applyFont="1" applyBorder="1" applyAlignment="1">
      <alignment horizontal="right" vertical="center"/>
    </xf>
    <xf numFmtId="0" fontId="12" fillId="0" borderId="8" xfId="0" applyNumberFormat="1" applyFont="1" applyBorder="1" applyAlignment="1">
      <alignment horizontal="center" vertical="center" wrapText="1"/>
    </xf>
    <xf numFmtId="1" fontId="12" fillId="0" borderId="8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3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1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textRotation="90" wrapText="1"/>
    </xf>
    <xf numFmtId="0" fontId="5" fillId="0" borderId="7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8" xfId="0" applyNumberFormat="1" applyFont="1" applyBorder="1" applyAlignment="1">
      <alignment horizontal="center" vertical="center" wrapText="1"/>
    </xf>
    <xf numFmtId="0" fontId="12" fillId="0" borderId="9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12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12" fillId="0" borderId="13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7" fillId="0" borderId="6" xfId="1" applyFont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12" fillId="0" borderId="5" xfId="0" applyNumberFormat="1" applyFont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7" fillId="2" borderId="6" xfId="0" applyNumberFormat="1" applyFont="1" applyFill="1" applyBorder="1" applyAlignment="1">
      <alignment horizontal="right" vertical="center"/>
    </xf>
    <xf numFmtId="0" fontId="15" fillId="0" borderId="6" xfId="0" applyFont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15" fillId="0" borderId="0" xfId="0" applyFont="1" applyBorder="1" applyAlignment="1">
      <alignment horizontal="center"/>
    </xf>
    <xf numFmtId="4" fontId="7" fillId="2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9" fillId="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view="pageLayout" topLeftCell="A13" zoomScale="71" zoomScaleNormal="80" zoomScalePageLayoutView="71" workbookViewId="0">
      <selection activeCell="M15" sqref="M15"/>
    </sheetView>
  </sheetViews>
  <sheetFormatPr defaultRowHeight="15" x14ac:dyDescent="0.25"/>
  <cols>
    <col min="3" max="3" width="9.140625" customWidth="1"/>
    <col min="8" max="8" width="12" customWidth="1"/>
    <col min="10" max="10" width="9.140625" customWidth="1"/>
    <col min="11" max="11" width="14.140625" customWidth="1"/>
    <col min="12" max="12" width="12.28515625" customWidth="1"/>
    <col min="15" max="15" width="10.85546875" customWidth="1"/>
    <col min="16" max="16" width="11.140625" customWidth="1"/>
    <col min="17" max="17" width="7" customWidth="1"/>
  </cols>
  <sheetData>
    <row r="1" spans="1:19" ht="102" customHeight="1" x14ac:dyDescent="0.25">
      <c r="M1" s="65"/>
      <c r="N1" s="65"/>
      <c r="O1" s="1"/>
      <c r="P1" s="56" t="s">
        <v>68</v>
      </c>
      <c r="Q1" s="57"/>
      <c r="R1" s="57"/>
      <c r="S1" s="57"/>
    </row>
    <row r="2" spans="1:19" ht="84" customHeight="1" x14ac:dyDescent="0.25">
      <c r="C2" s="110" t="s">
        <v>37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34"/>
      <c r="S2" s="2"/>
    </row>
    <row r="3" spans="1:19" x14ac:dyDescent="0.25"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"/>
    </row>
    <row r="4" spans="1:19" ht="15.75" x14ac:dyDescent="0.25">
      <c r="A4" s="4"/>
      <c r="B4" s="5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8"/>
    </row>
    <row r="5" spans="1:19" ht="33.75" customHeight="1" x14ac:dyDescent="0.25">
      <c r="A5" s="66" t="s">
        <v>55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</row>
    <row r="6" spans="1:19" x14ac:dyDescent="0.25">
      <c r="A6" s="4"/>
      <c r="B6" s="5"/>
      <c r="C6" s="6"/>
      <c r="D6" s="6"/>
      <c r="E6" s="5"/>
      <c r="F6" s="6"/>
      <c r="G6" s="6"/>
      <c r="H6" s="7"/>
      <c r="I6" s="7"/>
      <c r="J6" s="7"/>
      <c r="K6" s="7"/>
      <c r="L6" s="6"/>
      <c r="M6" s="5"/>
      <c r="N6" s="5"/>
      <c r="O6" s="5"/>
      <c r="P6" s="6"/>
      <c r="Q6" s="6"/>
      <c r="R6" s="9"/>
      <c r="S6" s="5"/>
    </row>
    <row r="7" spans="1:19" ht="139.5" customHeight="1" x14ac:dyDescent="0.25">
      <c r="A7" s="67" t="s">
        <v>0</v>
      </c>
      <c r="B7" s="69" t="s">
        <v>48</v>
      </c>
      <c r="C7" s="54" t="s">
        <v>47</v>
      </c>
      <c r="D7" s="54" t="s">
        <v>46</v>
      </c>
      <c r="E7" s="54" t="s">
        <v>45</v>
      </c>
      <c r="F7" s="54" t="s">
        <v>44</v>
      </c>
      <c r="G7" s="54" t="s">
        <v>43</v>
      </c>
      <c r="H7" s="52" t="s">
        <v>40</v>
      </c>
      <c r="I7" s="53"/>
      <c r="J7" s="54" t="s">
        <v>39</v>
      </c>
      <c r="K7" s="58" t="s">
        <v>9</v>
      </c>
      <c r="L7" s="58" t="s">
        <v>38</v>
      </c>
      <c r="M7" s="58"/>
      <c r="N7" s="58"/>
      <c r="O7" s="58"/>
      <c r="P7" s="58"/>
      <c r="Q7" s="62" t="s">
        <v>53</v>
      </c>
      <c r="R7" s="54" t="s">
        <v>54</v>
      </c>
      <c r="S7" s="59" t="s">
        <v>65</v>
      </c>
    </row>
    <row r="8" spans="1:19" ht="148.5" x14ac:dyDescent="0.25">
      <c r="A8" s="68"/>
      <c r="B8" s="70"/>
      <c r="C8" s="55"/>
      <c r="D8" s="55"/>
      <c r="E8" s="55"/>
      <c r="F8" s="55"/>
      <c r="G8" s="55"/>
      <c r="H8" s="14" t="s">
        <v>41</v>
      </c>
      <c r="I8" s="14" t="s">
        <v>42</v>
      </c>
      <c r="J8" s="55"/>
      <c r="K8" s="58"/>
      <c r="L8" s="58" t="s">
        <v>49</v>
      </c>
      <c r="M8" s="11" t="s">
        <v>50</v>
      </c>
      <c r="N8" s="11" t="s">
        <v>51</v>
      </c>
      <c r="O8" s="11" t="s">
        <v>52</v>
      </c>
      <c r="P8" s="12" t="s">
        <v>1</v>
      </c>
      <c r="Q8" s="63"/>
      <c r="R8" s="55"/>
      <c r="S8" s="60"/>
    </row>
    <row r="9" spans="1:19" ht="22.5" x14ac:dyDescent="0.25">
      <c r="A9" s="10"/>
      <c r="B9" s="11"/>
      <c r="C9" s="12"/>
      <c r="D9" s="12"/>
      <c r="E9" s="12"/>
      <c r="F9" s="12"/>
      <c r="G9" s="12" t="s">
        <v>2</v>
      </c>
      <c r="H9" s="13" t="s">
        <v>2</v>
      </c>
      <c r="I9" s="13" t="s">
        <v>2</v>
      </c>
      <c r="J9" s="14"/>
      <c r="K9" s="12"/>
      <c r="L9" s="58"/>
      <c r="M9" s="11" t="s">
        <v>3</v>
      </c>
      <c r="N9" s="11" t="s">
        <v>3</v>
      </c>
      <c r="O9" s="11" t="s">
        <v>3</v>
      </c>
      <c r="P9" s="11" t="s">
        <v>3</v>
      </c>
      <c r="Q9" s="10" t="s">
        <v>4</v>
      </c>
      <c r="R9" s="12" t="s">
        <v>4</v>
      </c>
      <c r="S9" s="61"/>
    </row>
    <row r="10" spans="1:19" x14ac:dyDescent="0.25">
      <c r="A10" s="15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5">
        <v>17</v>
      </c>
      <c r="R10" s="16">
        <v>18</v>
      </c>
      <c r="S10" s="16">
        <v>19</v>
      </c>
    </row>
    <row r="11" spans="1:19" ht="67.5" x14ac:dyDescent="0.25">
      <c r="A11" s="16">
        <v>1</v>
      </c>
      <c r="B11" s="113" t="s">
        <v>32</v>
      </c>
      <c r="C11" s="16">
        <v>1992</v>
      </c>
      <c r="D11" s="16" t="s">
        <v>5</v>
      </c>
      <c r="E11" s="16" t="s">
        <v>6</v>
      </c>
      <c r="F11" s="16">
        <v>2</v>
      </c>
      <c r="G11" s="18">
        <v>1865.2</v>
      </c>
      <c r="H11" s="18">
        <v>578.9</v>
      </c>
      <c r="I11" s="18">
        <v>1286.3</v>
      </c>
      <c r="J11" s="16">
        <v>24</v>
      </c>
      <c r="K11" s="114">
        <v>39</v>
      </c>
      <c r="L11" s="16">
        <v>3028000</v>
      </c>
      <c r="M11" s="16">
        <v>0</v>
      </c>
      <c r="N11" s="16">
        <v>0</v>
      </c>
      <c r="O11" s="16">
        <v>0</v>
      </c>
      <c r="P11" s="115">
        <v>3028000</v>
      </c>
      <c r="Q11" s="15">
        <v>1623.42</v>
      </c>
      <c r="R11" s="15">
        <v>1623.42</v>
      </c>
      <c r="S11" s="112">
        <v>46022</v>
      </c>
    </row>
    <row r="12" spans="1:19" ht="78.75" x14ac:dyDescent="0.25">
      <c r="A12" s="16">
        <v>2</v>
      </c>
      <c r="B12" s="113" t="s">
        <v>35</v>
      </c>
      <c r="C12" s="20">
        <v>1985</v>
      </c>
      <c r="D12" s="20" t="s">
        <v>5</v>
      </c>
      <c r="E12" s="20" t="s">
        <v>6</v>
      </c>
      <c r="F12" s="20">
        <v>2</v>
      </c>
      <c r="G12" s="19">
        <v>983.2</v>
      </c>
      <c r="H12" s="19">
        <v>41.7</v>
      </c>
      <c r="I12" s="19">
        <v>941.5</v>
      </c>
      <c r="J12" s="20">
        <v>18</v>
      </c>
      <c r="K12" s="111">
        <v>35</v>
      </c>
      <c r="L12" s="46">
        <v>3028000</v>
      </c>
      <c r="M12" s="46">
        <v>0</v>
      </c>
      <c r="N12" s="46">
        <v>0</v>
      </c>
      <c r="O12" s="46">
        <v>0</v>
      </c>
      <c r="P12" s="46">
        <v>3028000</v>
      </c>
      <c r="Q12" s="15">
        <v>3406.7</v>
      </c>
      <c r="R12" s="15">
        <v>3406.7</v>
      </c>
      <c r="S12" s="112">
        <v>46022</v>
      </c>
    </row>
    <row r="13" spans="1:19" ht="78.75" x14ac:dyDescent="0.25">
      <c r="A13" s="16">
        <v>3</v>
      </c>
      <c r="B13" s="17" t="s">
        <v>34</v>
      </c>
      <c r="C13" s="20">
        <v>1988</v>
      </c>
      <c r="D13" s="16" t="s">
        <v>5</v>
      </c>
      <c r="E13" s="20" t="s">
        <v>6</v>
      </c>
      <c r="F13" s="20">
        <v>3</v>
      </c>
      <c r="G13" s="19">
        <v>1689.9</v>
      </c>
      <c r="H13" s="19">
        <v>111.6</v>
      </c>
      <c r="I13" s="19">
        <v>1578.3</v>
      </c>
      <c r="J13" s="20">
        <v>27</v>
      </c>
      <c r="K13" s="111">
        <v>43</v>
      </c>
      <c r="L13" s="46">
        <v>4189000</v>
      </c>
      <c r="M13" s="46">
        <v>0</v>
      </c>
      <c r="N13" s="46">
        <v>0</v>
      </c>
      <c r="O13" s="46">
        <v>0</v>
      </c>
      <c r="P13" s="46">
        <v>4189000</v>
      </c>
      <c r="Q13" s="15">
        <v>1887.09</v>
      </c>
      <c r="R13" s="15">
        <v>1887.09</v>
      </c>
      <c r="S13" s="112">
        <v>46387</v>
      </c>
    </row>
    <row r="14" spans="1:19" ht="67.5" x14ac:dyDescent="0.25">
      <c r="A14" s="16">
        <v>4</v>
      </c>
      <c r="B14" s="17" t="s">
        <v>33</v>
      </c>
      <c r="C14" s="20">
        <v>1993</v>
      </c>
      <c r="D14" s="16" t="s">
        <v>5</v>
      </c>
      <c r="E14" s="20" t="s">
        <v>6</v>
      </c>
      <c r="F14" s="20">
        <v>2</v>
      </c>
      <c r="G14" s="19">
        <v>1114</v>
      </c>
      <c r="H14" s="19">
        <v>496</v>
      </c>
      <c r="I14" s="19">
        <v>618</v>
      </c>
      <c r="J14" s="20">
        <v>12</v>
      </c>
      <c r="K14" s="111">
        <v>19</v>
      </c>
      <c r="L14" s="46">
        <v>2189000</v>
      </c>
      <c r="M14" s="46">
        <v>0</v>
      </c>
      <c r="N14" s="46">
        <v>0</v>
      </c>
      <c r="O14" s="46">
        <v>0</v>
      </c>
      <c r="P14" s="46">
        <v>2189000</v>
      </c>
      <c r="Q14" s="15">
        <v>2718.13</v>
      </c>
      <c r="R14" s="15">
        <v>2718.13</v>
      </c>
      <c r="S14" s="112">
        <v>46387</v>
      </c>
    </row>
    <row r="15" spans="1:19" ht="67.5" x14ac:dyDescent="0.25">
      <c r="A15" s="16">
        <v>5</v>
      </c>
      <c r="B15" s="17" t="s">
        <v>30</v>
      </c>
      <c r="C15" s="20">
        <v>1984</v>
      </c>
      <c r="D15" s="16" t="s">
        <v>7</v>
      </c>
      <c r="E15" s="20" t="s">
        <v>6</v>
      </c>
      <c r="F15" s="20">
        <v>2</v>
      </c>
      <c r="G15" s="19">
        <v>843.6</v>
      </c>
      <c r="H15" s="19">
        <v>94.3</v>
      </c>
      <c r="I15" s="19">
        <v>749.3</v>
      </c>
      <c r="J15" s="20">
        <v>12</v>
      </c>
      <c r="K15" s="111">
        <v>22</v>
      </c>
      <c r="L15" s="46">
        <v>3349500</v>
      </c>
      <c r="M15" s="46">
        <v>0</v>
      </c>
      <c r="N15" s="46">
        <v>0</v>
      </c>
      <c r="O15" s="46">
        <v>0</v>
      </c>
      <c r="P15" s="46">
        <v>3349000</v>
      </c>
      <c r="Q15" s="15">
        <v>3780.23</v>
      </c>
      <c r="R15" s="15">
        <v>3780.23</v>
      </c>
      <c r="S15" s="112">
        <v>46752</v>
      </c>
    </row>
    <row r="16" spans="1:19" ht="56.25" x14ac:dyDescent="0.25">
      <c r="A16" s="22">
        <v>6</v>
      </c>
      <c r="B16" s="17" t="s">
        <v>36</v>
      </c>
      <c r="C16" s="20">
        <v>1970</v>
      </c>
      <c r="D16" s="20" t="s">
        <v>7</v>
      </c>
      <c r="E16" s="20" t="s">
        <v>6</v>
      </c>
      <c r="F16" s="20">
        <v>2</v>
      </c>
      <c r="G16" s="19">
        <v>487.5</v>
      </c>
      <c r="H16" s="19">
        <v>164.8</v>
      </c>
      <c r="I16" s="19">
        <v>322.7</v>
      </c>
      <c r="J16" s="20">
        <v>12</v>
      </c>
      <c r="K16" s="111">
        <v>23</v>
      </c>
      <c r="L16" s="46">
        <v>3349500</v>
      </c>
      <c r="M16" s="46">
        <v>0</v>
      </c>
      <c r="N16" s="46">
        <v>0</v>
      </c>
      <c r="O16" s="46">
        <v>0</v>
      </c>
      <c r="P16" s="46">
        <v>3349500</v>
      </c>
      <c r="Q16" s="15">
        <v>6870.8</v>
      </c>
      <c r="R16" s="15">
        <v>6870.8</v>
      </c>
      <c r="S16" s="112">
        <v>46752</v>
      </c>
    </row>
    <row r="17" spans="1:19" x14ac:dyDescent="0.25">
      <c r="A17" s="24" t="s">
        <v>8</v>
      </c>
      <c r="B17" s="24"/>
      <c r="C17" s="25"/>
      <c r="D17" s="25"/>
      <c r="E17" s="26"/>
      <c r="F17" s="25"/>
      <c r="G17" s="27">
        <f>SUM(G11:G16)</f>
        <v>6983.4000000000005</v>
      </c>
      <c r="H17" s="28">
        <v>2562.1999999999998</v>
      </c>
      <c r="I17" s="27">
        <f>SUM(I11:I16)</f>
        <v>5496.1</v>
      </c>
      <c r="J17" s="27"/>
      <c r="K17" s="35"/>
      <c r="L17" s="26"/>
      <c r="M17" s="26"/>
      <c r="N17" s="26"/>
      <c r="O17" s="29"/>
      <c r="P17" s="21"/>
      <c r="Q17" s="29"/>
      <c r="R17" s="26"/>
      <c r="S17" s="26"/>
    </row>
    <row r="18" spans="1:19" x14ac:dyDescent="0.25">
      <c r="C18" s="30"/>
      <c r="D18" s="30"/>
      <c r="E18" s="31"/>
      <c r="F18" s="30"/>
      <c r="G18" s="30"/>
      <c r="L18" s="30"/>
      <c r="M18" s="31"/>
      <c r="N18" s="31"/>
      <c r="O18" s="31"/>
      <c r="P18" s="30"/>
      <c r="Q18" s="30"/>
      <c r="S18" s="31"/>
    </row>
    <row r="19" spans="1:19" x14ac:dyDescent="0.25">
      <c r="C19" s="30"/>
      <c r="D19" s="30"/>
      <c r="E19" s="31"/>
      <c r="F19" s="30"/>
      <c r="G19" s="30"/>
      <c r="H19" s="32"/>
      <c r="I19" s="32"/>
      <c r="J19" s="32"/>
      <c r="K19" s="32"/>
      <c r="L19" s="30"/>
      <c r="M19" s="31"/>
      <c r="N19" s="31"/>
      <c r="O19" s="31"/>
      <c r="P19" s="30"/>
      <c r="Q19" s="30"/>
      <c r="S19" s="31"/>
    </row>
    <row r="20" spans="1:19" x14ac:dyDescent="0.25">
      <c r="C20" s="30"/>
      <c r="D20" s="30"/>
      <c r="E20" s="31"/>
      <c r="F20" s="30"/>
      <c r="G20" s="30"/>
      <c r="H20" s="32"/>
      <c r="I20" s="32"/>
      <c r="J20" s="32"/>
      <c r="K20" s="32"/>
      <c r="L20" s="30"/>
      <c r="M20" s="31"/>
      <c r="N20" s="31"/>
      <c r="O20" s="31"/>
      <c r="P20" s="30"/>
      <c r="Q20" s="30"/>
      <c r="S20" s="31"/>
    </row>
    <row r="21" spans="1:19" x14ac:dyDescent="0.25">
      <c r="C21" s="30"/>
      <c r="D21" s="30"/>
      <c r="E21" s="31"/>
      <c r="F21" s="30"/>
      <c r="G21" s="30"/>
      <c r="H21" s="32"/>
      <c r="I21" s="32"/>
      <c r="J21" s="32"/>
      <c r="K21" s="32"/>
      <c r="L21" s="30"/>
      <c r="M21" s="31"/>
      <c r="N21" s="31"/>
      <c r="O21" s="31"/>
      <c r="P21" s="30"/>
      <c r="Q21" s="30"/>
      <c r="S21" s="31"/>
    </row>
    <row r="22" spans="1:19" x14ac:dyDescent="0.25">
      <c r="C22" s="30"/>
      <c r="D22" s="30"/>
      <c r="E22" s="31"/>
      <c r="F22" s="30"/>
      <c r="G22" s="30"/>
      <c r="H22" s="32"/>
      <c r="I22" s="32"/>
      <c r="J22" s="32"/>
      <c r="K22" s="32"/>
      <c r="L22" s="30"/>
      <c r="M22" s="31"/>
      <c r="N22" s="31"/>
      <c r="O22" s="31"/>
      <c r="P22" s="30"/>
      <c r="Q22" s="30"/>
      <c r="S22" s="31"/>
    </row>
    <row r="23" spans="1:19" x14ac:dyDescent="0.25">
      <c r="C23" s="30"/>
      <c r="D23" s="30"/>
      <c r="E23" s="31"/>
      <c r="F23" s="30"/>
      <c r="G23" s="30"/>
      <c r="H23" s="32"/>
      <c r="I23" s="32"/>
      <c r="J23" s="32"/>
      <c r="K23" s="32"/>
      <c r="L23" s="30"/>
      <c r="M23" s="31"/>
      <c r="N23" s="31"/>
      <c r="O23" s="31"/>
      <c r="P23" s="30"/>
      <c r="Q23" s="30"/>
      <c r="S23" s="31"/>
    </row>
    <row r="24" spans="1:19" x14ac:dyDescent="0.25">
      <c r="C24" s="30"/>
      <c r="D24" s="30"/>
      <c r="E24" s="31"/>
      <c r="F24" s="30"/>
      <c r="G24" s="30"/>
      <c r="H24" s="32"/>
      <c r="I24" s="32"/>
      <c r="J24" s="32"/>
      <c r="K24" s="32"/>
      <c r="L24" s="30"/>
      <c r="M24" s="31"/>
      <c r="N24" s="31"/>
      <c r="O24" s="31"/>
      <c r="P24" s="30"/>
      <c r="Q24" s="30"/>
      <c r="S24" s="31"/>
    </row>
    <row r="25" spans="1:19" x14ac:dyDescent="0.25">
      <c r="C25" s="30"/>
      <c r="D25" s="30"/>
      <c r="E25" s="31"/>
      <c r="F25" s="30"/>
      <c r="G25" s="30"/>
      <c r="H25" s="32"/>
      <c r="I25" s="32"/>
      <c r="J25" s="32"/>
      <c r="K25" s="32"/>
      <c r="L25" s="30"/>
      <c r="M25" s="31"/>
      <c r="N25" s="31"/>
      <c r="O25" s="31"/>
      <c r="P25" s="30"/>
      <c r="Q25" s="30"/>
      <c r="S25" s="31"/>
    </row>
    <row r="26" spans="1:19" x14ac:dyDescent="0.25">
      <c r="C26" s="30"/>
      <c r="D26" s="30"/>
      <c r="E26" s="31"/>
      <c r="F26" s="30"/>
      <c r="G26" s="30"/>
      <c r="H26" s="32"/>
      <c r="I26" s="32"/>
      <c r="J26" s="32"/>
      <c r="K26" s="32"/>
      <c r="L26" s="30"/>
      <c r="M26" s="31"/>
      <c r="N26" s="31"/>
      <c r="O26" s="31"/>
      <c r="P26" s="30"/>
      <c r="Q26" s="30"/>
      <c r="S26" s="31"/>
    </row>
  </sheetData>
  <mergeCells count="20">
    <mergeCell ref="D7:D8"/>
    <mergeCell ref="E7:E8"/>
    <mergeCell ref="F7:F8"/>
    <mergeCell ref="G7:G8"/>
    <mergeCell ref="H7:I7"/>
    <mergeCell ref="J7:J8"/>
    <mergeCell ref="P1:S1"/>
    <mergeCell ref="K7:K8"/>
    <mergeCell ref="L8:L9"/>
    <mergeCell ref="L7:P7"/>
    <mergeCell ref="S7:S9"/>
    <mergeCell ref="Q7:Q8"/>
    <mergeCell ref="R7:R8"/>
    <mergeCell ref="C4:R4"/>
    <mergeCell ref="C2:Q2"/>
    <mergeCell ref="M1:N1"/>
    <mergeCell ref="A5:S5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"/>
  <sheetViews>
    <sheetView view="pageLayout" topLeftCell="A4" zoomScaleNormal="100" workbookViewId="0">
      <selection activeCell="C12" sqref="C12"/>
    </sheetView>
  </sheetViews>
  <sheetFormatPr defaultRowHeight="15" x14ac:dyDescent="0.25"/>
  <cols>
    <col min="1" max="1" width="4.28515625"/>
    <col min="2" max="2" width="10.7109375"/>
    <col min="3" max="3" width="11.85546875" customWidth="1"/>
    <col min="4" max="4" width="12.7109375" customWidth="1"/>
    <col min="5" max="7" width="11.140625"/>
    <col min="8" max="8" width="9.28515625" customWidth="1"/>
    <col min="9" max="9" width="10.42578125" customWidth="1"/>
    <col min="10" max="12" width="11.140625"/>
    <col min="13" max="13" width="13.7109375"/>
    <col min="14" max="14" width="14.28515625"/>
    <col min="15" max="18" width="8.5703125"/>
    <col min="19" max="19" width="11.140625" customWidth="1"/>
    <col min="20" max="1025" width="8.5703125"/>
  </cols>
  <sheetData>
    <row r="1" spans="1:30" ht="15.75" x14ac:dyDescent="0.25">
      <c r="I1" s="48"/>
      <c r="J1" s="48"/>
      <c r="K1" s="48"/>
      <c r="L1" s="48"/>
      <c r="M1" s="48"/>
      <c r="N1" s="48"/>
      <c r="W1" s="48"/>
      <c r="X1" s="48"/>
      <c r="Y1" s="48"/>
      <c r="Z1" s="48"/>
      <c r="AA1" s="48"/>
      <c r="AB1" s="48"/>
    </row>
    <row r="2" spans="1:30" ht="15.75" customHeight="1" x14ac:dyDescent="0.25">
      <c r="I2" s="48"/>
      <c r="J2" s="49"/>
      <c r="K2" s="49"/>
      <c r="L2" s="49"/>
      <c r="M2" s="49"/>
      <c r="N2" s="49"/>
      <c r="W2" s="48"/>
      <c r="X2" s="49"/>
      <c r="Y2" s="49"/>
      <c r="Z2" s="49"/>
      <c r="AA2" s="49"/>
      <c r="AB2" s="49"/>
    </row>
    <row r="3" spans="1:30" x14ac:dyDescent="0.25">
      <c r="I3" s="50"/>
      <c r="J3" s="50"/>
      <c r="K3" s="50"/>
      <c r="L3" s="50"/>
      <c r="M3" s="50"/>
      <c r="N3" s="50"/>
      <c r="W3" s="50"/>
      <c r="X3" s="50"/>
      <c r="Y3" s="50"/>
      <c r="Z3" s="50"/>
      <c r="AA3" s="50"/>
      <c r="AB3" s="50"/>
    </row>
    <row r="4" spans="1:30" ht="36" customHeight="1" x14ac:dyDescent="0.25">
      <c r="C4" s="84" t="s">
        <v>67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</row>
    <row r="5" spans="1:30" ht="12" customHeight="1" x14ac:dyDescent="0.25">
      <c r="A5" s="78" t="s">
        <v>0</v>
      </c>
      <c r="B5" s="78" t="s">
        <v>10</v>
      </c>
      <c r="C5" s="78" t="s">
        <v>11</v>
      </c>
      <c r="D5" s="78" t="s">
        <v>12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81"/>
      <c r="T5" s="78" t="s">
        <v>13</v>
      </c>
      <c r="U5" s="75"/>
      <c r="V5" s="75"/>
      <c r="W5" s="75"/>
      <c r="X5" s="75"/>
      <c r="Y5" s="75"/>
      <c r="Z5" s="75"/>
      <c r="AA5" s="75"/>
      <c r="AB5" s="75"/>
      <c r="AC5" s="75"/>
      <c r="AD5" s="81"/>
    </row>
    <row r="6" spans="1:30" s="33" customFormat="1" ht="14.25" customHeight="1" x14ac:dyDescent="0.25">
      <c r="A6" s="79"/>
      <c r="B6" s="79"/>
      <c r="C6" s="79"/>
      <c r="D6" s="78" t="s">
        <v>14</v>
      </c>
      <c r="E6" s="75"/>
      <c r="F6" s="75"/>
      <c r="G6" s="75"/>
      <c r="H6" s="75"/>
      <c r="I6" s="81"/>
      <c r="J6" s="78" t="s">
        <v>15</v>
      </c>
      <c r="K6" s="77"/>
      <c r="L6" s="78" t="s">
        <v>16</v>
      </c>
      <c r="M6" s="77"/>
      <c r="N6" s="78" t="s">
        <v>17</v>
      </c>
      <c r="O6" s="77"/>
      <c r="P6" s="78" t="s">
        <v>18</v>
      </c>
      <c r="Q6" s="77"/>
      <c r="R6" s="78" t="s">
        <v>19</v>
      </c>
      <c r="S6" s="77"/>
      <c r="T6" s="78" t="s">
        <v>56</v>
      </c>
      <c r="U6" s="75"/>
      <c r="V6" s="75"/>
      <c r="W6" s="75"/>
      <c r="X6" s="81"/>
      <c r="Y6" s="78" t="s">
        <v>66</v>
      </c>
      <c r="Z6" s="75"/>
      <c r="AA6" s="75"/>
      <c r="AB6" s="75"/>
      <c r="AC6" s="81"/>
      <c r="AD6" s="78" t="s">
        <v>57</v>
      </c>
    </row>
    <row r="7" spans="1:30" ht="54" customHeight="1" x14ac:dyDescent="0.25">
      <c r="A7" s="79"/>
      <c r="B7" s="79"/>
      <c r="C7" s="80"/>
      <c r="D7" s="36" t="s">
        <v>58</v>
      </c>
      <c r="E7" s="36" t="s">
        <v>59</v>
      </c>
      <c r="F7" s="36" t="s">
        <v>60</v>
      </c>
      <c r="G7" s="36" t="s">
        <v>20</v>
      </c>
      <c r="H7" s="36" t="s">
        <v>21</v>
      </c>
      <c r="I7" s="42" t="s">
        <v>64</v>
      </c>
      <c r="J7" s="82"/>
      <c r="K7" s="83"/>
      <c r="L7" s="82"/>
      <c r="M7" s="83"/>
      <c r="N7" s="82"/>
      <c r="O7" s="83"/>
      <c r="P7" s="82"/>
      <c r="Q7" s="83"/>
      <c r="R7" s="82"/>
      <c r="S7" s="83"/>
      <c r="T7" s="36" t="s">
        <v>22</v>
      </c>
      <c r="U7" s="36" t="s">
        <v>23</v>
      </c>
      <c r="V7" s="36" t="s">
        <v>24</v>
      </c>
      <c r="W7" s="36" t="s">
        <v>25</v>
      </c>
      <c r="X7" s="36" t="s">
        <v>26</v>
      </c>
      <c r="Y7" s="36" t="s">
        <v>61</v>
      </c>
      <c r="Z7" s="36" t="s">
        <v>23</v>
      </c>
      <c r="AA7" s="36" t="s">
        <v>24</v>
      </c>
      <c r="AB7" s="36" t="s">
        <v>25</v>
      </c>
      <c r="AC7" s="36" t="s">
        <v>26</v>
      </c>
      <c r="AD7" s="80"/>
    </row>
    <row r="8" spans="1:30" x14ac:dyDescent="0.25">
      <c r="A8" s="80"/>
      <c r="B8" s="80"/>
      <c r="C8" s="36" t="s">
        <v>3</v>
      </c>
      <c r="D8" s="36" t="s">
        <v>3</v>
      </c>
      <c r="E8" s="36" t="s">
        <v>3</v>
      </c>
      <c r="F8" s="36" t="s">
        <v>3</v>
      </c>
      <c r="G8" s="36" t="s">
        <v>3</v>
      </c>
      <c r="H8" s="36" t="s">
        <v>3</v>
      </c>
      <c r="I8" s="36" t="s">
        <v>3</v>
      </c>
      <c r="J8" s="37" t="s">
        <v>27</v>
      </c>
      <c r="K8" s="36" t="s">
        <v>3</v>
      </c>
      <c r="L8" s="36" t="s">
        <v>62</v>
      </c>
      <c r="M8" s="36" t="s">
        <v>3</v>
      </c>
      <c r="N8" s="36" t="s">
        <v>62</v>
      </c>
      <c r="O8" s="36" t="s">
        <v>3</v>
      </c>
      <c r="P8" s="36" t="s">
        <v>62</v>
      </c>
      <c r="Q8" s="36" t="s">
        <v>3</v>
      </c>
      <c r="R8" s="36" t="s">
        <v>63</v>
      </c>
      <c r="S8" s="36" t="s">
        <v>3</v>
      </c>
      <c r="T8" s="36" t="s">
        <v>3</v>
      </c>
      <c r="U8" s="36" t="s">
        <v>3</v>
      </c>
      <c r="V8" s="36" t="s">
        <v>3</v>
      </c>
      <c r="W8" s="36" t="s">
        <v>3</v>
      </c>
      <c r="X8" s="36" t="s">
        <v>3</v>
      </c>
      <c r="Y8" s="36" t="s">
        <v>3</v>
      </c>
      <c r="Z8" s="36" t="s">
        <v>3</v>
      </c>
      <c r="AA8" s="36" t="s">
        <v>3</v>
      </c>
      <c r="AB8" s="36" t="s">
        <v>3</v>
      </c>
      <c r="AC8" s="36" t="s">
        <v>3</v>
      </c>
      <c r="AD8" s="36" t="s">
        <v>3</v>
      </c>
    </row>
    <row r="9" spans="1:30" x14ac:dyDescent="0.25">
      <c r="A9" s="38">
        <v>1</v>
      </c>
      <c r="B9" s="36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9">
        <v>10</v>
      </c>
      <c r="K9" s="38">
        <v>11</v>
      </c>
      <c r="L9" s="38">
        <v>12</v>
      </c>
      <c r="M9" s="38">
        <v>13</v>
      </c>
      <c r="N9" s="38">
        <v>14</v>
      </c>
      <c r="O9" s="38">
        <v>15</v>
      </c>
      <c r="P9" s="38">
        <v>16</v>
      </c>
      <c r="Q9" s="38">
        <v>17</v>
      </c>
      <c r="R9" s="38">
        <v>18</v>
      </c>
      <c r="S9" s="38">
        <v>19</v>
      </c>
      <c r="T9" s="38">
        <v>20</v>
      </c>
      <c r="U9" s="38">
        <v>21</v>
      </c>
      <c r="V9" s="38">
        <v>22</v>
      </c>
      <c r="W9" s="38">
        <v>23</v>
      </c>
      <c r="X9" s="38">
        <v>24</v>
      </c>
      <c r="Y9" s="38">
        <v>25</v>
      </c>
      <c r="Z9" s="38">
        <v>26</v>
      </c>
      <c r="AA9" s="38">
        <v>27</v>
      </c>
      <c r="AB9" s="38">
        <v>28</v>
      </c>
      <c r="AC9" s="38">
        <v>29</v>
      </c>
      <c r="AD9" s="38">
        <v>30</v>
      </c>
    </row>
    <row r="10" spans="1:30" ht="15" customHeight="1" x14ac:dyDescent="0.25">
      <c r="A10" s="74" t="s">
        <v>28</v>
      </c>
      <c r="B10" s="75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7"/>
    </row>
    <row r="11" spans="1:30" ht="56.25" x14ac:dyDescent="0.25">
      <c r="A11" s="16">
        <v>1</v>
      </c>
      <c r="B11" s="17" t="s">
        <v>32</v>
      </c>
      <c r="C11" s="21">
        <v>3028000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4">
        <v>367.6</v>
      </c>
      <c r="M11" s="46">
        <v>3028000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</row>
    <row r="12" spans="1:30" ht="67.5" x14ac:dyDescent="0.25">
      <c r="A12" s="16">
        <v>2</v>
      </c>
      <c r="B12" s="17" t="s">
        <v>35</v>
      </c>
      <c r="C12" s="46">
        <v>3028000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51">
        <v>227.2</v>
      </c>
      <c r="M12" s="46" t="s">
        <v>69</v>
      </c>
      <c r="N12" s="47">
        <v>0</v>
      </c>
      <c r="O12" s="47">
        <v>0</v>
      </c>
      <c r="P12" s="40">
        <v>0</v>
      </c>
      <c r="Q12" s="40">
        <v>0</v>
      </c>
      <c r="R12" s="85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</row>
    <row r="13" spans="1:30" x14ac:dyDescent="0.25">
      <c r="A13" s="22"/>
      <c r="B13" s="86" t="s">
        <v>70</v>
      </c>
      <c r="C13" s="93">
        <v>6056000</v>
      </c>
      <c r="D13" s="88"/>
      <c r="E13" s="88"/>
      <c r="F13" s="88"/>
      <c r="G13" s="88"/>
      <c r="H13" s="88"/>
      <c r="I13" s="88"/>
      <c r="J13" s="88"/>
      <c r="K13" s="88"/>
      <c r="L13" s="89"/>
      <c r="M13" s="87"/>
      <c r="N13" s="88"/>
      <c r="O13" s="88"/>
      <c r="P13" s="90"/>
      <c r="Q13" s="90"/>
      <c r="R13" s="91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2"/>
    </row>
    <row r="14" spans="1:30" x14ac:dyDescent="0.25">
      <c r="A14" s="71" t="s">
        <v>29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3"/>
    </row>
    <row r="15" spans="1:30" ht="67.5" x14ac:dyDescent="0.25">
      <c r="A15" s="16">
        <v>1</v>
      </c>
      <c r="B15" s="17" t="s">
        <v>34</v>
      </c>
      <c r="C15" s="21">
        <v>4189000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4">
        <v>345</v>
      </c>
      <c r="M15" s="46">
        <v>4189000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</row>
    <row r="16" spans="1:30" s="94" customFormat="1" ht="56.25" x14ac:dyDescent="0.25">
      <c r="A16" s="16">
        <v>2</v>
      </c>
      <c r="B16" s="17" t="s">
        <v>71</v>
      </c>
      <c r="C16" s="21">
        <v>2189000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51">
        <v>360.9</v>
      </c>
      <c r="M16" s="46">
        <v>2189000</v>
      </c>
      <c r="N16" s="47">
        <v>0</v>
      </c>
      <c r="O16" s="47">
        <v>0</v>
      </c>
      <c r="P16" s="40">
        <v>0</v>
      </c>
      <c r="Q16" s="40">
        <v>0</v>
      </c>
      <c r="R16" s="51">
        <v>0</v>
      </c>
      <c r="S16" s="21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</row>
    <row r="17" spans="1:30" s="94" customFormat="1" x14ac:dyDescent="0.25">
      <c r="A17" s="22"/>
      <c r="B17" s="86" t="s">
        <v>70</v>
      </c>
      <c r="C17" s="97">
        <v>6378000</v>
      </c>
      <c r="D17" s="88"/>
      <c r="E17" s="88"/>
      <c r="F17" s="88"/>
      <c r="G17" s="88"/>
      <c r="H17" s="88"/>
      <c r="I17" s="88"/>
      <c r="J17" s="88"/>
      <c r="K17" s="88"/>
      <c r="L17" s="96"/>
      <c r="M17" s="87"/>
      <c r="N17" s="88"/>
      <c r="O17" s="88"/>
      <c r="P17" s="90"/>
      <c r="Q17" s="90"/>
      <c r="R17" s="89"/>
      <c r="S17" s="95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2"/>
    </row>
    <row r="18" spans="1:30" x14ac:dyDescent="0.25">
      <c r="A18" s="71" t="s">
        <v>31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3"/>
    </row>
    <row r="19" spans="1:30" ht="56.25" x14ac:dyDescent="0.25">
      <c r="A19" s="16">
        <v>1</v>
      </c>
      <c r="B19" s="17" t="s">
        <v>30</v>
      </c>
      <c r="C19" s="21">
        <v>3349500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51" t="s">
        <v>72</v>
      </c>
      <c r="M19" s="46">
        <v>0</v>
      </c>
      <c r="N19" s="108">
        <v>0</v>
      </c>
      <c r="O19" s="108">
        <v>0</v>
      </c>
      <c r="P19" s="40">
        <v>0</v>
      </c>
      <c r="Q19" s="40">
        <v>0</v>
      </c>
      <c r="R19" s="51">
        <v>270</v>
      </c>
      <c r="S19" s="21">
        <v>3349500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</row>
    <row r="20" spans="1:30" ht="56.25" x14ac:dyDescent="0.25">
      <c r="A20" s="22">
        <v>2</v>
      </c>
      <c r="B20" s="17" t="s">
        <v>36</v>
      </c>
      <c r="C20" s="23">
        <v>3349500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51">
        <v>316</v>
      </c>
      <c r="M20" s="46">
        <v>3349500</v>
      </c>
      <c r="N20" s="108">
        <v>0</v>
      </c>
      <c r="O20" s="108">
        <v>0</v>
      </c>
      <c r="P20" s="40">
        <v>0</v>
      </c>
      <c r="Q20" s="40">
        <v>0</v>
      </c>
      <c r="R20" s="109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</row>
    <row r="21" spans="1:30" x14ac:dyDescent="0.25">
      <c r="A21" s="22"/>
      <c r="B21" s="17" t="s">
        <v>70</v>
      </c>
      <c r="C21" s="107">
        <v>6699000</v>
      </c>
      <c r="D21" s="43"/>
      <c r="E21" s="43"/>
      <c r="F21" s="43"/>
      <c r="G21" s="43"/>
      <c r="H21" s="43"/>
      <c r="I21" s="43"/>
      <c r="J21" s="43"/>
      <c r="K21" s="43"/>
      <c r="L21" s="45"/>
      <c r="M21" s="46"/>
      <c r="N21" s="43"/>
      <c r="O21" s="47"/>
      <c r="P21" s="40"/>
      <c r="Q21" s="40"/>
      <c r="R21" s="4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</row>
    <row r="22" spans="1:30" x14ac:dyDescent="0.25">
      <c r="A22" s="98"/>
      <c r="B22" s="99"/>
      <c r="C22" s="100"/>
      <c r="D22" s="101"/>
      <c r="E22" s="101"/>
      <c r="F22" s="101"/>
      <c r="G22" s="101"/>
      <c r="H22" s="101"/>
      <c r="I22" s="101"/>
      <c r="J22" s="101"/>
      <c r="K22" s="101"/>
      <c r="L22" s="102"/>
      <c r="M22" s="103"/>
      <c r="N22" s="101"/>
      <c r="O22" s="104"/>
      <c r="P22" s="105"/>
      <c r="Q22" s="105"/>
      <c r="R22" s="106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</row>
  </sheetData>
  <mergeCells count="18">
    <mergeCell ref="AD6:AD7"/>
    <mergeCell ref="C4:Z4"/>
    <mergeCell ref="A14:AD14"/>
    <mergeCell ref="A18:AD18"/>
    <mergeCell ref="A10:AD10"/>
    <mergeCell ref="A5:A8"/>
    <mergeCell ref="B5:B8"/>
    <mergeCell ref="C5:C7"/>
    <mergeCell ref="D5:S5"/>
    <mergeCell ref="T5:AD5"/>
    <mergeCell ref="D6:I6"/>
    <mergeCell ref="J6:K7"/>
    <mergeCell ref="L6:M7"/>
    <mergeCell ref="N6:O7"/>
    <mergeCell ref="P6:Q7"/>
    <mergeCell ref="R6:S7"/>
    <mergeCell ref="T6:X6"/>
    <mergeCell ref="Y6:AC6"/>
  </mergeCells>
  <pageMargins left="0.51181102362204722" right="0.51181102362204722" top="0.55118110236220474" bottom="0.55118110236220474" header="0.51181102362204722" footer="0.51181102362204722"/>
  <pageSetup paperSize="9" scale="46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Лист1</vt:lpstr>
      <vt:lpstr>'Приложение 1'!_ФильтрБазыДанных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Изварин Антон</dc:creator>
  <cp:lastModifiedBy>User</cp:lastModifiedBy>
  <cp:revision>1</cp:revision>
  <cp:lastPrinted>2024-10-17T10:53:51Z</cp:lastPrinted>
  <dcterms:created xsi:type="dcterms:W3CDTF">2014-09-23T10:34:47Z</dcterms:created>
  <dcterms:modified xsi:type="dcterms:W3CDTF">2024-10-17T10:54:27Z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