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оекты утвержд." sheetId="2" r:id="rId1"/>
  </sheets>
  <definedNames>
    <definedName name="_xlnm._FilterDatabase" localSheetId="0" hidden="1">'проекты утвержд.'!$C$8:$E$124</definedName>
    <definedName name="_xlnm.Print_Area" localSheetId="0">'проекты утвержд.'!$A$1:$F$226</definedName>
  </definedNames>
  <calcPr calcId="125725"/>
</workbook>
</file>

<file path=xl/calcChain.xml><?xml version="1.0" encoding="utf-8"?>
<calcChain xmlns="http://schemas.openxmlformats.org/spreadsheetml/2006/main">
  <c r="D114" i="2"/>
  <c r="D166"/>
  <c r="C166"/>
  <c r="E166"/>
  <c r="F165"/>
  <c r="C24" l="1"/>
  <c r="C172" l="1"/>
  <c r="D150"/>
  <c r="E150"/>
  <c r="C150"/>
  <c r="C142"/>
  <c r="C123"/>
  <c r="C114"/>
  <c r="C31"/>
  <c r="D179"/>
  <c r="E179"/>
  <c r="C179"/>
  <c r="F178"/>
  <c r="D176"/>
  <c r="E176"/>
  <c r="C176"/>
  <c r="F174"/>
  <c r="F175"/>
  <c r="D172"/>
  <c r="E172"/>
  <c r="F168"/>
  <c r="F169"/>
  <c r="F170"/>
  <c r="F171"/>
  <c r="F144"/>
  <c r="F145"/>
  <c r="F146"/>
  <c r="F147"/>
  <c r="F148"/>
  <c r="F149"/>
  <c r="F152"/>
  <c r="F153"/>
  <c r="F154"/>
  <c r="F155"/>
  <c r="F156"/>
  <c r="F157"/>
  <c r="F158"/>
  <c r="F159"/>
  <c r="F160"/>
  <c r="F161"/>
  <c r="F162"/>
  <c r="F163"/>
  <c r="F164"/>
  <c r="D142"/>
  <c r="E142"/>
  <c r="F126"/>
  <c r="F127"/>
  <c r="F128"/>
  <c r="F129"/>
  <c r="F130"/>
  <c r="F131"/>
  <c r="F132"/>
  <c r="F133"/>
  <c r="F134"/>
  <c r="F135"/>
  <c r="F136"/>
  <c r="F137"/>
  <c r="F138"/>
  <c r="F139"/>
  <c r="F140"/>
  <c r="F141"/>
  <c r="D123"/>
  <c r="E123"/>
  <c r="E114"/>
  <c r="D31"/>
  <c r="E31"/>
  <c r="D24"/>
  <c r="E24"/>
  <c r="F113"/>
  <c r="F116"/>
  <c r="F117"/>
  <c r="F118"/>
  <c r="F119"/>
  <c r="F120"/>
  <c r="F121"/>
  <c r="F122"/>
  <c r="F124"/>
  <c r="F110"/>
  <c r="F111"/>
  <c r="F112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0"/>
  <c r="F29"/>
  <c r="F28"/>
  <c r="F27"/>
  <c r="F26"/>
  <c r="F23"/>
  <c r="F22"/>
  <c r="F21"/>
  <c r="F20"/>
  <c r="F19"/>
  <c r="F18"/>
  <c r="F17"/>
  <c r="F16"/>
  <c r="F15"/>
  <c r="F14"/>
  <c r="F13"/>
  <c r="F12"/>
  <c r="F11"/>
  <c r="F10"/>
  <c r="C180" l="1"/>
  <c r="D180"/>
  <c r="E180"/>
  <c r="F150"/>
  <c r="F176"/>
  <c r="F166"/>
  <c r="F31"/>
  <c r="F123"/>
  <c r="F172"/>
  <c r="F24"/>
  <c r="F179"/>
  <c r="F114"/>
  <c r="F142"/>
  <c r="F180" l="1"/>
</calcChain>
</file>

<file path=xl/sharedStrings.xml><?xml version="1.0" encoding="utf-8"?>
<sst xmlns="http://schemas.openxmlformats.org/spreadsheetml/2006/main" count="184" uniqueCount="182">
  <si>
    <t>Номер п/п</t>
  </si>
  <si>
    <t>Наименование проекта</t>
  </si>
  <si>
    <t>Всего</t>
  </si>
  <si>
    <t>Сумма, рублей</t>
  </si>
  <si>
    <t>добровольные пожертвования 5%</t>
  </si>
  <si>
    <t>областной бюджет 70%</t>
  </si>
  <si>
    <t>средства местного бюджета 25%</t>
  </si>
  <si>
    <t>Тротуары</t>
  </si>
  <si>
    <t>Устройство тротуаров по ул. Маршала Конева в городе Никольске</t>
  </si>
  <si>
    <t>Устройство тротуаров по ул. Павлова в городе Никольске</t>
  </si>
  <si>
    <t>Выполнение работ по ремонту тротуаров на ул. Восточной в городе Никольске</t>
  </si>
  <si>
    <t>Устройство тротуаров по ул. Ленина (от ул. Советской до ул. Коммунистической) в городе Никольске</t>
  </si>
  <si>
    <t>Устройство тротуаров по ул. Советской в городе Никольске</t>
  </si>
  <si>
    <t>Ремонт подвесных мостов</t>
  </si>
  <si>
    <t>Замена пешеходного мостика с ул. Володарского на ул. Яшина в городе Никольске</t>
  </si>
  <si>
    <t>Текущий ремонт подвесного моста с.Лоха</t>
  </si>
  <si>
    <t>Текущий ремонт пешеходного моста через реку Анданга в д. Вахнево</t>
  </si>
  <si>
    <t>Ремонт подвесного моста Сенино-Перебор</t>
  </si>
  <si>
    <t>Ремонт подвесного пешеходного моста д. Куданга</t>
  </si>
  <si>
    <t>ИТОГО:  5 проектов</t>
  </si>
  <si>
    <t>Водоснабжение</t>
  </si>
  <si>
    <t>Ремонт павильонов скважин д. Никольское, д. Каменное</t>
  </si>
  <si>
    <t>Ремонт водопровода в пос. Дуниловский</t>
  </si>
  <si>
    <t>Ремонт водопровода в д. Завражье</t>
  </si>
  <si>
    <t>Ремонт водопровода в пос. Борок</t>
  </si>
  <si>
    <t>Ремонт водопровода в с. Никольское</t>
  </si>
  <si>
    <t>Обустройство трубопровода водоснабжения по пл. Молодежная в г. Никольске Никольского муниципального округа (1 участок)</t>
  </si>
  <si>
    <t>Обустройство трубопровода водоснабжения по пл. Молодежная в г. Никольске Никольского муниципального округа (2 участок)</t>
  </si>
  <si>
    <t>Обустройство трубопровода водоснабжения по ул. Маршала Конева в г. Никольске Никольского муниципального округа (1 участок)</t>
  </si>
  <si>
    <t>Обустройство трубопровода водоснабжения по ул. Маршала Конева в г. Никольске Никольского муниципального округа (2 участок)</t>
  </si>
  <si>
    <t>Обустройство трубопровода водоснабжения по ул. Маршала Конева в г. Никольске Никольского муниципального округа (3 участок)</t>
  </si>
  <si>
    <t>Обустройство трубопровода водоснабжения на пер. Володарского г. Никольск (1 участок)</t>
  </si>
  <si>
    <t>Обустройство трубопровода водоснабжения на пер. Володарского г. Никольск (2 участок)</t>
  </si>
  <si>
    <t>Обустройство трубопровода водоснабжения на пер. Володарского г. Никольск (3 участок)</t>
  </si>
  <si>
    <t>Обустройство трубопровода водоснабжения на пер. Володарского г. Никольск (4 участок)</t>
  </si>
  <si>
    <t>Обустройство трубопровода водоснабжения на пер. Володарского г. Никольск (5 участок)</t>
  </si>
  <si>
    <t>Обустройство трубопровода водоснабжения по ул. Красная в г. Никольске Никольского муниципального округа (1 участок)</t>
  </si>
  <si>
    <t>Обустройство трубопровода водоснабжения по ул. Красная в г. Никольске Никольского муниципального округа (2 участок)</t>
  </si>
  <si>
    <t>Обустройство трубопровода водоснабжения по ул. Красная в г. Никольске Никольского муниципального округа (3 участок)</t>
  </si>
  <si>
    <t>Обустройство трубопровода водоснабжения по ул. Красная в г. Никольске Никольского муниципального округа (4 участок)</t>
  </si>
  <si>
    <t>Обустройство трубопровода водоснабжения по ул. Красная в г. Никольске Никольского муниципального округа (5 участок)</t>
  </si>
  <si>
    <t xml:space="preserve">Обустройство трубопровода водоснабжения по ул. Пионерская г. Никольска Никольского муниципального округа </t>
  </si>
  <si>
    <t>Приобретение автоматизированных водозаборных колонок и их установка на территории г. Никольска II этап</t>
  </si>
  <si>
    <t>Обустройство трубопровода водоснабжения д. Соколово Никольского муниципального округа (1 участок)</t>
  </si>
  <si>
    <t>Обустройство трубопровода водоснабжения д. Соколово Никольского муниципального округа (3 участок)</t>
  </si>
  <si>
    <t>Обустройство трубопровода водоснабжения д. Соколово Никольского муниципального округа (4 участок)</t>
  </si>
  <si>
    <t>Обустройство трубопровода водоснабжения д. Соколово Никольского муниципального округа (5 участок)</t>
  </si>
  <si>
    <t>Обустройство трубопровода водоснабжения д. Соколово Никольского муниципального округа (6 участок)</t>
  </si>
  <si>
    <t>Обустройство трубопровода водоснабжения д. Соколово Никольского муниципального округа (7 участок)</t>
  </si>
  <si>
    <t>Обустройство трубопровода водоснабжения д. Соколово Никольского муниципального округа (8 участок)</t>
  </si>
  <si>
    <t>Обустройство трубопровода водоснабжения д. Родюкино  Никольского муниципального округа (1 участок)</t>
  </si>
  <si>
    <t>Обустройство трубопровода водоснабжения д. Родюкино  Никольского муниципального округа (2 участок)</t>
  </si>
  <si>
    <t>Обустройство трубопровода водоснабжения д. Родюкино  Никольского муниципального округа (3 участок)</t>
  </si>
  <si>
    <t>Обустройство трубопровода водоснабжения д. Родюкино  Никольского муниципального округа (4 участок)</t>
  </si>
  <si>
    <t>Обустройство трубопровода водоснабжения д. Родюкино  Никольского муниципального округа (5 участок)</t>
  </si>
  <si>
    <t>ИТОГО:  81 проект</t>
  </si>
  <si>
    <t>Теплоснабжение</t>
  </si>
  <si>
    <t>Ремонт кровли котельной "Центральная" в г. Никольске</t>
  </si>
  <si>
    <t>ИТОГО:      7 проектов</t>
  </si>
  <si>
    <t>Благоустройство детской спортивно-игровой площадки, расположенной по адресу: Вологодская область, г. Никольск, ул. Михайлова</t>
  </si>
  <si>
    <t>Благоустройство: устройство ограждения,  скамеек, песочницы и клумб на территории детской игровой площадки в д. Зеленцово</t>
  </si>
  <si>
    <t>Благоустройство детской игровой площадки в д. Качуг Никольского округа - 2 этап</t>
  </si>
  <si>
    <t xml:space="preserve">Благоустройство детской игровой площадки д. Нигино </t>
  </si>
  <si>
    <t>Благоустройство детской игровой площадки в д. Калинино - II этап</t>
  </si>
  <si>
    <t>Поставка детского спортивно-игрового оборудования в д. Захарово</t>
  </si>
  <si>
    <t>Поставка детского спортивно-игрового оборудования в д. Чернцово</t>
  </si>
  <si>
    <t>Поставка детского спортивно-игрового оборудования в д. Турино</t>
  </si>
  <si>
    <t>Поставка детского спортивно-игрового оборудования в д. Чернино</t>
  </si>
  <si>
    <t>Благоустройство спортивной площадки в с. Никольское "В здоровом теле здоровый дух!"</t>
  </si>
  <si>
    <t>Благоустройство территории детских площадок д. Осиново, пос. Левобережный, д. Кожаево</t>
  </si>
  <si>
    <t>Благоустройство территории детской спортивно-игровой площадки д. Абатурово</t>
  </si>
  <si>
    <t>Благоустройство территории общего пользования</t>
  </si>
  <si>
    <t>Устройство электролинии в парке "Твой парк" ул. Советская г. Никольск</t>
  </si>
  <si>
    <t>Благоустройство территории парка д. Кожаево - 3 этап</t>
  </si>
  <si>
    <t>Благоустройство территории в д. Ильинское, д. Телянино, д. Суборная</t>
  </si>
  <si>
    <t>Благоустройство памятников</t>
  </si>
  <si>
    <t>Обустройство территории памятника "Павшим за Родину" г. Никольск, ул. Маршала Конева и ремонт подхода к памятнику "Павшим за Родину"</t>
  </si>
  <si>
    <t xml:space="preserve">Благоустройство территории памятника воинам, павшим в годы Великой Отечественной войны пос. Борок </t>
  </si>
  <si>
    <t>Благоустройство территории памятника воинам, павшим в годы Великой Отечественной войны д. Осиново</t>
  </si>
  <si>
    <t>Благоустройство территории памятника воинам, павшим в годы Великой Отечественной войны д. Пермас</t>
  </si>
  <si>
    <t>Выполнение работ по восстановлению памятника "Павшим в годы Великой Отечественной Войны 1941-1945г." в д. Вахнево</t>
  </si>
  <si>
    <t>Поставка информационных стендов и мемориальных досок для мемориального комплекса: памятник "Павшим за Родину в годы Великой Отечественной Войны 1941-1945г." д. Вахнево</t>
  </si>
  <si>
    <t>Выполнение работ по ремонту памятника "Вечная память землякам, павшим в боях за Родину в годы Великой Отечественной Войны 1941-1945гг." в д. Семенка (III этап)</t>
  </si>
  <si>
    <t>Комплексное благоустройство территории у памятника "Погибшим в годы Великой Отечественной войны 1941-1945г." в д.Милофаново</t>
  </si>
  <si>
    <t>Текущий ремонт кровли здания для проведения культурно-массовых мероприятий в д. Рокуново</t>
  </si>
  <si>
    <t>ИНТЕРНЕТ</t>
  </si>
  <si>
    <t>Выполнение работ по обеспечению доступа к сети интернет в д. Травино Никольского муниципального округа</t>
  </si>
  <si>
    <t>Обустройство трубопровода водоснабжения  в д. Криводеево Никольского муниципального округа (18 участок)</t>
  </si>
  <si>
    <t>Обустройство трубопровода водоснабжения  д. Абатурово (1 участок)</t>
  </si>
  <si>
    <t>Обустройство трубопровода водоснабжения  д. Абатурово (2 участок)</t>
  </si>
  <si>
    <t>Обустройство трубопровода водоснабжения  д. Абатурово (3 участок)</t>
  </si>
  <si>
    <t>Обустройство трубопровода водоснабжения  д. Абатурово (4 участок)</t>
  </si>
  <si>
    <t>Обустройство трубопровода водоснабжения  д. Абатурово (5 участок)</t>
  </si>
  <si>
    <t>Обустройство трубопровода водоснабжения  д. Абатурово (6 участок)</t>
  </si>
  <si>
    <t>Обустройство трубопровода водоснабжения  д. Абатурово (7 участок)</t>
  </si>
  <si>
    <t>Обустройство трубопровода водоснабжения  д. Абатурово (8 участок)</t>
  </si>
  <si>
    <t>Обустройство трубопровода водоснабжения  д. Ирданово Никольского муниципального округа (1 участок)</t>
  </si>
  <si>
    <t>Обустройство трубопровода водоснабжения  д. Ирданово Никольского муниципального округа (2 участок)</t>
  </si>
  <si>
    <t>Обустройство трубопровода водоснабжения  д. Ирданово Никольского муниципального округа (3 участок)</t>
  </si>
  <si>
    <t>Обустройство трубопровода водоснабжения  д. Ирданово Никольского муниципального округа (4 участок)</t>
  </si>
  <si>
    <t>Обустройство трубопровода водоснабжения  д. Ирданово Никольского муниципального округа (5 участок)</t>
  </si>
  <si>
    <t>Обустройство трубопровода водоснабжения  д. Ирданово Никольского муниципального округа (6 участок)</t>
  </si>
  <si>
    <t>Обустройство трубопровода водоснабжения  д. Ирданово Никольского муниципального округа (7 участок)</t>
  </si>
  <si>
    <t>Обустройство трубопровода водоснабжения  д. Ирданово Никольского муниципального округа (8 участок)</t>
  </si>
  <si>
    <t>Обустройство трубопровода водоснабжения  д. Ирданово Никольского муниципального округа (9 участок)</t>
  </si>
  <si>
    <t>Обустройство трубопровода водоснабжения  д. Ирданово Никольского муниципального округа (10 участок)</t>
  </si>
  <si>
    <t>Обустройство трубопровода водоснабжения в д. Мелентьево Никольского муниципального округа (1 участок)</t>
  </si>
  <si>
    <t>Обустройство трубопровода водоснабжения в д. Мелентьево Никольского муниципального округа (2 участок)</t>
  </si>
  <si>
    <t>Обустройство трубопровода водоснабжения в д. Мелентьево Никольского муниципального округа (3 участок)</t>
  </si>
  <si>
    <t>Обустройство трубопровода водоснабжения в д. Мелентьево Никольского муниципального округа (4 участок)</t>
  </si>
  <si>
    <t>Обустройство трубопровода водоснабжения д. Аксентьево Никольского муниципального округа (1 участок)</t>
  </si>
  <si>
    <t>Обустройство трубопровода водоснабжения д. Аксентьево Никольского муниципального округа (2 участок)</t>
  </si>
  <si>
    <t>Обустройство трубопровода водоснабжения д. Аксентьево Никольского муниципального округа (3 участок)</t>
  </si>
  <si>
    <t>Обустройство трубопровода водоснабжения д. Аксентьево Никольского муниципального округа (4 участок)</t>
  </si>
  <si>
    <t>Обустройство трубопровода водоснабжения  в д. Криводеево Никольского муниципального округа (1 участок)</t>
  </si>
  <si>
    <t>Обустройство трубопровода водоснабжения  в д. Криводеево Никольского муниципального округа (2 участок)</t>
  </si>
  <si>
    <t>Обустройство трубопровода водоснабжения  в д. Криводеево Никольского муниципального округа (3 участок)</t>
  </si>
  <si>
    <t>Обустройство трубопровода водоснабжения  в д. Криводеево Никольского муниципального округа (4 участок)</t>
  </si>
  <si>
    <t>Обустройство трубопровода водоснабжения  в д. Криводеево Никольского муниципального округа (5 участок)</t>
  </si>
  <si>
    <t>Обустройство трубопровода водоснабжения  в д. Криводеево Никольского муниципального округа (6 участок)</t>
  </si>
  <si>
    <t>Обустройство трубопровода водоснабжения  в д. Криводеево Никольского муниципального округа (7 участок)</t>
  </si>
  <si>
    <t>Обустройство трубопровода водоснабжения  в д. Криводеево Никольского муниципального округа (8 участок)</t>
  </si>
  <si>
    <t>Обустройство трубопровода водоснабжения  в д. Криводеево Никольского муниципального округа (9 участок)</t>
  </si>
  <si>
    <t>Обустройство трубопровода водоснабжения  в д. Криводеево Никольского муниципального округа (10 участок)</t>
  </si>
  <si>
    <t>Обустройство трубопровода водоснабжения  в д. Криводеево Никольского муниципального округа (11 участок)</t>
  </si>
  <si>
    <t>Обустройство трубопровода водоснабжения  в д. Криводеево Никольского муниципального округа (12 участок)</t>
  </si>
  <si>
    <t>Обустройство трубопровода водоснабжения  в д. Криводеево Никольского муниципального округа (13 участок)</t>
  </si>
  <si>
    <t>Обустройство трубопровода водоснабжения  в д. Криводеево Никольского муниципального округа (14 участок)</t>
  </si>
  <si>
    <t>Обустройство трубопровода водоснабжения  в д. Криводеево Никольского муниципального округа (15 участок)</t>
  </si>
  <si>
    <t>Обустройство трубопровода водоснабжения  в д. Криводеево Никольского муниципального округа (16 участок)</t>
  </si>
  <si>
    <t>Обустройство трубопровода водоснабжения  в д. Криводеево Никольского муниципального округа (17 участок)</t>
  </si>
  <si>
    <t xml:space="preserve">Детские спортивно-игровые  площадки </t>
  </si>
  <si>
    <t>Благоустройство территории памятника участникам специальной военной операции в г. Никольске</t>
  </si>
  <si>
    <t>Культура</t>
  </si>
  <si>
    <t>Спорт</t>
  </si>
  <si>
    <t>ИТОГО:  14 проектов</t>
  </si>
  <si>
    <t>*</t>
  </si>
  <si>
    <t>ИТОГО: 2 проекта</t>
  </si>
  <si>
    <t>Выполнение работ по замене светильников на энергосберегающие, установке дополнительных светильников в д. Березово, д.Половинка,пос. Подосиновец</t>
  </si>
  <si>
    <t>ИТОГО:  6 проектов</t>
  </si>
  <si>
    <t>ИТОГО:  16 проектов</t>
  </si>
  <si>
    <t>ИТОГО:  4 проекта</t>
  </si>
  <si>
    <t>ИТОГО: 1 проект</t>
  </si>
  <si>
    <t>ВСЕГО: 151 проект</t>
  </si>
  <si>
    <t>Перечень проектов «Народный бюджет», планируемых   к реализации на территории</t>
  </si>
  <si>
    <t>Никольского муниципального округа в 2025 году,</t>
  </si>
  <si>
    <r>
      <t xml:space="preserve">утвержденный Постановлением Правительства Вологодской области </t>
    </r>
    <r>
      <rPr>
        <b/>
        <sz val="16"/>
        <rFont val="Times New Roman"/>
        <family val="1"/>
        <charset val="204"/>
      </rPr>
      <t xml:space="preserve"> № 285 от 26.02.2025 года </t>
    </r>
  </si>
  <si>
    <t>Устройство тротуаров по ул. Энергетиков в городе Никольске (1 этап)</t>
  </si>
  <si>
    <t>Устройство тротуаров по ул. Энергетиков в городе Никольске (2 этап)</t>
  </si>
  <si>
    <t>Устройство тротуаров по ул.Энергетиков в городе Никольске (3 этап)</t>
  </si>
  <si>
    <t>Устройство тротуаров по ул. Красной в городе Никольске (5 этап)</t>
  </si>
  <si>
    <t>Устройство тротуаров по ул. Красной в городе Никольске (6 этап)</t>
  </si>
  <si>
    <t>Устройство тротуаров по ул. Красной в городе Никольске (7 этап)</t>
  </si>
  <si>
    <t>Устройство тротуаров по ул. Банковской в городе Никольске</t>
  </si>
  <si>
    <t>Устройство тротуаров по ул. Заречной в городе Никольске</t>
  </si>
  <si>
    <t>Благоустройство детской спортивно-игровой площадки на улице Садовая в городе Никольске</t>
  </si>
  <si>
    <t>Благоустройство территории спортивной детской площадки "Спорт у дома" д. Мелентьево 4 этап (поставка оборудования)</t>
  </si>
  <si>
    <t>Благоустройство территории памятника воинам, павшим в годы Великой Отечественной войны, д. Козловка, д. Родюкино, д. Ирданово, д. Завражье</t>
  </si>
  <si>
    <t>Благоустройство территории парка в д. Родюкино с установкой бюста Денису Сорокину 1 этап</t>
  </si>
  <si>
    <t>Благоустройство территории парка в д. Родюкино с установкой бюста Денису Сорокину 2 этап</t>
  </si>
  <si>
    <t>Выполнение работ по ремонту стелы и памятника "Воинам Великой Отечественной войны 1941-1945 гг." д.Нигино</t>
  </si>
  <si>
    <t>Замена дымовой трубы на котельной "Агропромхимия" (в г.Никольске)</t>
  </si>
  <si>
    <t>Замена участка тепловой сети от котельной "Агропромхимия" до МКД по ул. Заводская, д. 27,27А,27Б" (в г.Никольске)</t>
  </si>
  <si>
    <t>Замена участка тепловой сети от котельной "Мелентьевская" до МКД по ул. Кузнецова, д. 61,63, д/с№4 (2 этап)" (в г.Никольске)</t>
  </si>
  <si>
    <t>Замена участка тепловой сети от котельной "Мелиорация" до МКД по ул. Новоборисовская, д.64 (2 этап) (в г.Никольске)</t>
  </si>
  <si>
    <t>Ремонт участка тепловой сети от котельной "Торговый центр" до МКД по ул. Советская, д. 95 (2 этап) (в г.Никольске)</t>
  </si>
  <si>
    <t>Замена котла на котельной "Осиново" (в д.Осиново)</t>
  </si>
  <si>
    <t>Приобретение детского игрового оборудования на площадку "Парк Мирный" (г.Никольск)</t>
  </si>
  <si>
    <t>Благоустройство набережной III этап (г.Никольск)</t>
  </si>
  <si>
    <t>Благоустройство набережной IV этап (г.Никольск)</t>
  </si>
  <si>
    <t>Благоустройство сквера по ул. Советская (II этап) (поставка и установка арт-объекта "Голубь мира") (г.Никольск)</t>
  </si>
  <si>
    <t>Выполнение работ по ремонту электроосвещения в Борковском Доме культуры филиале МБУК "ЦДК Никольского  муниципального округа Вологодской области" (пос.Борок)</t>
  </si>
  <si>
    <t>Ремонт здания Центра традиционной народной культуры (г.Никольск)</t>
  </si>
  <si>
    <t>Ремонт  отмостки здания МБУ "Никольский ФОК" (г.Никольск)</t>
  </si>
  <si>
    <t>Ремонт крылец здания МБУ "Никольский ФОК" (г.Никольск)</t>
  </si>
  <si>
    <t>Комплексное благоустройство территории у обелиска "Вечная память павшим воинам в боях за Родину 1941-1945 г." (д.Зеленцово)</t>
  </si>
  <si>
    <t>Ремонт общественных шахтных колодцев III этап (д.Бутова-Курья, д. Красное Заведение, д.Мокрецово, д.Осиново)</t>
  </si>
  <si>
    <t>Устройство тротуаров, подходов к подвесному мосту со стороны ул. Заводской и ул. Михайлова (в г.Никольске)</t>
  </si>
  <si>
    <t>Ремонт общественных шахтных колодцев для питьевых целей II этап (д.Байдарово, д.Зеленцово, д.Нигино, д.Чернино)</t>
  </si>
  <si>
    <t>Обустройство трубопровода водоснабжения д. Соколово Никольского муниципального округа (2 участок)</t>
  </si>
  <si>
    <t>Поставка изделий для создания нарядного облика города Никольска к 245-летнему юбилею</t>
  </si>
  <si>
    <t>Благоустройство территории детской спортивно-игровой площадки пос. Высокинский (поставка оборудования)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</si>
</sst>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5" borderId="0" xfId="0" applyFont="1" applyFill="1"/>
    <xf numFmtId="4" fontId="1" fillId="8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4" fontId="3" fillId="9" borderId="1" xfId="0" applyNumberFormat="1" applyFont="1" applyFill="1" applyBorder="1" applyAlignment="1">
      <alignment horizontal="center" vertical="top" wrapText="1"/>
    </xf>
    <xf numFmtId="4" fontId="2" fillId="9" borderId="1" xfId="0" applyNumberFormat="1" applyFont="1" applyFill="1" applyBorder="1" applyAlignment="1">
      <alignment horizontal="right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3" fillId="10" borderId="1" xfId="0" applyNumberFormat="1" applyFont="1" applyFill="1" applyBorder="1" applyAlignment="1">
      <alignment horizontal="right" vertical="top" wrapText="1"/>
    </xf>
    <xf numFmtId="4" fontId="3" fillId="10" borderId="1" xfId="0" applyNumberFormat="1" applyFont="1" applyFill="1" applyBorder="1" applyAlignment="1">
      <alignment horizontal="center" vertical="top" wrapText="1"/>
    </xf>
    <xf numFmtId="4" fontId="2" fillId="10" borderId="1" xfId="0" applyNumberFormat="1" applyFont="1" applyFill="1" applyBorder="1" applyAlignment="1">
      <alignment horizontal="right" wrapText="1"/>
    </xf>
    <xf numFmtId="4" fontId="3" fillId="10" borderId="1" xfId="0" applyNumberFormat="1" applyFont="1" applyFill="1" applyBorder="1" applyAlignment="1">
      <alignment horizontal="center" vertical="center" wrapText="1"/>
    </xf>
    <xf numFmtId="4" fontId="3" fillId="12" borderId="1" xfId="0" applyNumberFormat="1" applyFont="1" applyFill="1" applyBorder="1" applyAlignment="1">
      <alignment horizontal="right" vertical="top" wrapText="1"/>
    </xf>
    <xf numFmtId="4" fontId="3" fillId="12" borderId="1" xfId="0" applyNumberFormat="1" applyFont="1" applyFill="1" applyBorder="1" applyAlignment="1">
      <alignment horizontal="center" vertical="top" wrapText="1"/>
    </xf>
    <xf numFmtId="4" fontId="2" fillId="12" borderId="1" xfId="0" applyNumberFormat="1" applyFont="1" applyFill="1" applyBorder="1" applyAlignment="1">
      <alignment horizontal="right" wrapText="1"/>
    </xf>
    <xf numFmtId="4" fontId="3" fillId="1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0" fillId="9" borderId="1" xfId="0" applyFill="1" applyBorder="1"/>
    <xf numFmtId="0" fontId="0" fillId="12" borderId="1" xfId="0" applyFill="1" applyBorder="1"/>
    <xf numFmtId="0" fontId="0" fillId="10" borderId="1" xfId="0" applyFill="1" applyBorder="1"/>
    <xf numFmtId="0" fontId="2" fillId="9" borderId="1" xfId="0" applyFont="1" applyFill="1" applyBorder="1"/>
    <xf numFmtId="0" fontId="2" fillId="12" borderId="1" xfId="0" applyFont="1" applyFill="1" applyBorder="1"/>
    <xf numFmtId="0" fontId="2" fillId="10" borderId="1" xfId="0" applyFont="1" applyFill="1" applyBorder="1"/>
    <xf numFmtId="0" fontId="3" fillId="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top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top" wrapText="1"/>
    </xf>
    <xf numFmtId="4" fontId="1" fillId="8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6" fillId="7" borderId="1" xfId="0" applyFont="1" applyFill="1" applyBorder="1" applyAlignment="1">
      <alignment vertical="top" wrapText="1"/>
    </xf>
    <xf numFmtId="4" fontId="6" fillId="7" borderId="1" xfId="0" applyNumberFormat="1" applyFont="1" applyFill="1" applyBorder="1" applyAlignment="1">
      <alignment horizontal="center" vertical="top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vertical="top" wrapText="1"/>
    </xf>
    <xf numFmtId="0" fontId="0" fillId="6" borderId="1" xfId="0" applyFill="1" applyBorder="1"/>
    <xf numFmtId="0" fontId="6" fillId="6" borderId="1" xfId="0" applyFont="1" applyFill="1" applyBorder="1" applyAlignment="1">
      <alignment vertical="top" wrapText="1"/>
    </xf>
    <xf numFmtId="4" fontId="1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0"/>
  <sheetViews>
    <sheetView tabSelected="1" view="pageBreakPreview" zoomScale="80" zoomScaleSheetLayoutView="80" workbookViewId="0">
      <pane xSplit="2" ySplit="8" topLeftCell="C138" activePane="bottomRight" state="frozen"/>
      <selection pane="topRight" activeCell="D1" sqref="D1"/>
      <selection pane="bottomLeft" activeCell="A8" sqref="A8"/>
      <selection pane="bottomRight" activeCell="B140" sqref="B140"/>
    </sheetView>
  </sheetViews>
  <sheetFormatPr defaultRowHeight="15"/>
  <cols>
    <col min="1" max="1" width="5.42578125" customWidth="1"/>
    <col min="2" max="2" width="47.140625" customWidth="1"/>
    <col min="3" max="4" width="19.85546875" customWidth="1"/>
    <col min="5" max="5" width="17.28515625" customWidth="1"/>
    <col min="6" max="6" width="18.85546875" customWidth="1"/>
  </cols>
  <sheetData>
    <row r="1" spans="1:9" ht="22.5" customHeight="1">
      <c r="A1" s="54" t="s">
        <v>144</v>
      </c>
      <c r="B1" s="54"/>
      <c r="C1" s="54"/>
      <c r="D1" s="54"/>
      <c r="E1" s="54"/>
      <c r="F1" s="54"/>
      <c r="G1" s="54"/>
    </row>
    <row r="2" spans="1:9" ht="15.75" customHeight="1">
      <c r="A2" s="54"/>
      <c r="B2" s="54"/>
      <c r="C2" s="54"/>
      <c r="D2" s="54"/>
      <c r="E2" s="54"/>
      <c r="F2" s="54"/>
      <c r="G2" s="54"/>
    </row>
    <row r="3" spans="1:9" ht="24.75" customHeight="1">
      <c r="A3" s="54" t="s">
        <v>145</v>
      </c>
      <c r="B3" s="54"/>
      <c r="C3" s="54"/>
      <c r="D3" s="54"/>
      <c r="E3" s="54"/>
      <c r="F3" s="54"/>
      <c r="G3" s="54"/>
    </row>
    <row r="4" spans="1:9" ht="0.75" customHeight="1">
      <c r="A4" s="55" t="s">
        <v>146</v>
      </c>
      <c r="B4" s="55"/>
      <c r="C4" s="55"/>
      <c r="D4" s="55"/>
      <c r="E4" s="55"/>
      <c r="F4" s="55"/>
      <c r="G4" s="4"/>
      <c r="H4" s="4"/>
      <c r="I4" s="4"/>
    </row>
    <row r="5" spans="1:9" ht="48" customHeight="1">
      <c r="A5" s="55"/>
      <c r="B5" s="55"/>
      <c r="C5" s="55"/>
      <c r="D5" s="55"/>
      <c r="E5" s="55"/>
      <c r="F5" s="55"/>
      <c r="G5" s="4"/>
      <c r="H5" s="4"/>
      <c r="I5" s="4"/>
    </row>
    <row r="6" spans="1:9" ht="21.75" customHeight="1">
      <c r="A6" s="1"/>
      <c r="B6" s="1"/>
      <c r="C6" s="1"/>
    </row>
    <row r="7" spans="1:9" ht="37.5" customHeight="1">
      <c r="A7" s="53" t="s">
        <v>0</v>
      </c>
      <c r="B7" s="53" t="s">
        <v>1</v>
      </c>
      <c r="C7" s="53" t="s">
        <v>3</v>
      </c>
      <c r="D7" s="53"/>
      <c r="E7" s="53"/>
      <c r="F7" s="53"/>
    </row>
    <row r="8" spans="1:9" ht="75">
      <c r="A8" s="53"/>
      <c r="B8" s="53"/>
      <c r="C8" s="20" t="s">
        <v>5</v>
      </c>
      <c r="D8" s="20" t="s">
        <v>6</v>
      </c>
      <c r="E8" s="20" t="s">
        <v>4</v>
      </c>
      <c r="F8" s="20" t="s">
        <v>2</v>
      </c>
    </row>
    <row r="9" spans="1:9" ht="21" customHeight="1">
      <c r="A9" s="37"/>
      <c r="B9" s="37" t="s">
        <v>7</v>
      </c>
      <c r="C9" s="8"/>
      <c r="D9" s="16"/>
      <c r="E9" s="12"/>
      <c r="F9" s="2"/>
    </row>
    <row r="10" spans="1:9" ht="39.75" customHeight="1">
      <c r="A10" s="48">
        <v>1</v>
      </c>
      <c r="B10" s="21" t="s">
        <v>8</v>
      </c>
      <c r="C10" s="9">
        <v>875000</v>
      </c>
      <c r="D10" s="17">
        <v>312500</v>
      </c>
      <c r="E10" s="13">
        <v>62500</v>
      </c>
      <c r="F10" s="2">
        <f t="shared" ref="F10:F15" si="0">C10+D10+E10</f>
        <v>1250000</v>
      </c>
    </row>
    <row r="11" spans="1:9" ht="45" customHeight="1">
      <c r="A11" s="48">
        <v>2</v>
      </c>
      <c r="B11" s="21" t="s">
        <v>147</v>
      </c>
      <c r="C11" s="9">
        <v>1785000</v>
      </c>
      <c r="D11" s="17">
        <v>637500</v>
      </c>
      <c r="E11" s="13">
        <v>127500</v>
      </c>
      <c r="F11" s="2">
        <f t="shared" si="0"/>
        <v>2550000</v>
      </c>
    </row>
    <row r="12" spans="1:9" ht="43.5" customHeight="1">
      <c r="A12" s="48">
        <v>3</v>
      </c>
      <c r="B12" s="21" t="s">
        <v>148</v>
      </c>
      <c r="C12" s="9">
        <v>1715000</v>
      </c>
      <c r="D12" s="17">
        <v>612500</v>
      </c>
      <c r="E12" s="13">
        <v>122500</v>
      </c>
      <c r="F12" s="2">
        <f t="shared" si="0"/>
        <v>2450000</v>
      </c>
    </row>
    <row r="13" spans="1:9" ht="57" customHeight="1">
      <c r="A13" s="48">
        <v>4</v>
      </c>
      <c r="B13" s="21" t="s">
        <v>149</v>
      </c>
      <c r="C13" s="9">
        <v>1575000</v>
      </c>
      <c r="D13" s="17">
        <v>562500</v>
      </c>
      <c r="E13" s="13">
        <v>112500</v>
      </c>
      <c r="F13" s="2">
        <f t="shared" si="0"/>
        <v>2250000</v>
      </c>
    </row>
    <row r="14" spans="1:9" ht="62.25" customHeight="1">
      <c r="A14" s="48">
        <v>5</v>
      </c>
      <c r="B14" s="21" t="s">
        <v>11</v>
      </c>
      <c r="C14" s="9">
        <v>735000</v>
      </c>
      <c r="D14" s="17">
        <v>262500</v>
      </c>
      <c r="E14" s="13">
        <v>52500</v>
      </c>
      <c r="F14" s="2">
        <f t="shared" si="0"/>
        <v>1050000</v>
      </c>
    </row>
    <row r="15" spans="1:9" ht="37.5">
      <c r="A15" s="48">
        <v>6</v>
      </c>
      <c r="B15" s="21" t="s">
        <v>12</v>
      </c>
      <c r="C15" s="9">
        <v>1225000</v>
      </c>
      <c r="D15" s="17">
        <v>437500</v>
      </c>
      <c r="E15" s="13">
        <v>87500</v>
      </c>
      <c r="F15" s="2">
        <f t="shared" si="0"/>
        <v>1750000</v>
      </c>
    </row>
    <row r="16" spans="1:9" ht="39.75" customHeight="1">
      <c r="A16" s="48">
        <v>7</v>
      </c>
      <c r="B16" s="21" t="s">
        <v>150</v>
      </c>
      <c r="C16" s="9">
        <v>1435000</v>
      </c>
      <c r="D16" s="17">
        <v>512500</v>
      </c>
      <c r="E16" s="13">
        <v>102500</v>
      </c>
      <c r="F16" s="3">
        <f t="shared" ref="F16:F23" si="1">C16+D16+E16</f>
        <v>2050000</v>
      </c>
    </row>
    <row r="17" spans="1:7" ht="43.5" customHeight="1">
      <c r="A17" s="48">
        <v>8</v>
      </c>
      <c r="B17" s="21" t="s">
        <v>151</v>
      </c>
      <c r="C17" s="9">
        <v>1435000</v>
      </c>
      <c r="D17" s="17">
        <v>512500</v>
      </c>
      <c r="E17" s="13">
        <v>102500</v>
      </c>
      <c r="F17" s="3">
        <f t="shared" si="1"/>
        <v>2050000</v>
      </c>
    </row>
    <row r="18" spans="1:7" ht="48.75" customHeight="1">
      <c r="A18" s="48">
        <v>9</v>
      </c>
      <c r="B18" s="21" t="s">
        <v>152</v>
      </c>
      <c r="C18" s="9">
        <v>1575000</v>
      </c>
      <c r="D18" s="17">
        <v>562500</v>
      </c>
      <c r="E18" s="13">
        <v>112500</v>
      </c>
      <c r="F18" s="3">
        <f t="shared" si="1"/>
        <v>2250000</v>
      </c>
    </row>
    <row r="19" spans="1:7" ht="39" customHeight="1">
      <c r="A19" s="48">
        <v>10</v>
      </c>
      <c r="B19" s="21" t="s">
        <v>9</v>
      </c>
      <c r="C19" s="9">
        <v>1085000</v>
      </c>
      <c r="D19" s="17">
        <v>387500</v>
      </c>
      <c r="E19" s="13">
        <v>77500</v>
      </c>
      <c r="F19" s="3">
        <f t="shared" si="1"/>
        <v>1550000</v>
      </c>
    </row>
    <row r="20" spans="1:7" ht="48" customHeight="1">
      <c r="A20" s="48">
        <v>11</v>
      </c>
      <c r="B20" s="21" t="s">
        <v>153</v>
      </c>
      <c r="C20" s="9">
        <v>735000</v>
      </c>
      <c r="D20" s="17">
        <v>262500</v>
      </c>
      <c r="E20" s="13">
        <v>52500</v>
      </c>
      <c r="F20" s="3">
        <f t="shared" si="1"/>
        <v>1050000</v>
      </c>
    </row>
    <row r="21" spans="1:7" ht="45" customHeight="1">
      <c r="A21" s="48">
        <v>12</v>
      </c>
      <c r="B21" s="21" t="s">
        <v>154</v>
      </c>
      <c r="C21" s="9">
        <v>2415000</v>
      </c>
      <c r="D21" s="17">
        <v>862500</v>
      </c>
      <c r="E21" s="13">
        <v>172500</v>
      </c>
      <c r="F21" s="3">
        <f t="shared" si="1"/>
        <v>3450000</v>
      </c>
    </row>
    <row r="22" spans="1:7" ht="39.75" customHeight="1">
      <c r="A22" s="48">
        <v>13</v>
      </c>
      <c r="B22" s="21" t="s">
        <v>10</v>
      </c>
      <c r="C22" s="9">
        <v>1085000</v>
      </c>
      <c r="D22" s="17">
        <v>387500</v>
      </c>
      <c r="E22" s="13">
        <v>77500</v>
      </c>
      <c r="F22" s="3">
        <f t="shared" si="1"/>
        <v>1550000</v>
      </c>
    </row>
    <row r="23" spans="1:7" ht="77.25" customHeight="1">
      <c r="A23" s="48">
        <v>14</v>
      </c>
      <c r="B23" s="21" t="s">
        <v>177</v>
      </c>
      <c r="C23" s="9">
        <v>805000</v>
      </c>
      <c r="D23" s="17">
        <v>287500</v>
      </c>
      <c r="E23" s="13">
        <v>57500</v>
      </c>
      <c r="F23" s="3">
        <f t="shared" si="1"/>
        <v>1150000</v>
      </c>
    </row>
    <row r="24" spans="1:7" ht="39" customHeight="1">
      <c r="A24" s="49"/>
      <c r="B24" s="22" t="s">
        <v>135</v>
      </c>
      <c r="C24" s="35">
        <f>SUM(C10:C23)</f>
        <v>18480000</v>
      </c>
      <c r="D24" s="35">
        <f>SUM(D10:D23)</f>
        <v>6600000</v>
      </c>
      <c r="E24" s="35">
        <f>SUM(E10:E23)</f>
        <v>1320000</v>
      </c>
      <c r="F24" s="35">
        <f>SUM(F10:F23)</f>
        <v>26400000</v>
      </c>
      <c r="G24" t="s">
        <v>136</v>
      </c>
    </row>
    <row r="25" spans="1:7" ht="21.75" customHeight="1">
      <c r="A25" s="48"/>
      <c r="B25" s="44" t="s">
        <v>13</v>
      </c>
      <c r="C25" s="8"/>
      <c r="D25" s="16"/>
      <c r="E25" s="12"/>
      <c r="F25" s="2"/>
    </row>
    <row r="26" spans="1:7" ht="57" customHeight="1">
      <c r="A26" s="48">
        <v>15</v>
      </c>
      <c r="B26" s="21" t="s">
        <v>14</v>
      </c>
      <c r="C26" s="9">
        <v>630000</v>
      </c>
      <c r="D26" s="17">
        <v>225000</v>
      </c>
      <c r="E26" s="13">
        <v>45000</v>
      </c>
      <c r="F26" s="2">
        <f t="shared" ref="F26:F67" si="2">C26+D26+E26</f>
        <v>900000</v>
      </c>
    </row>
    <row r="27" spans="1:7" ht="38.25" customHeight="1">
      <c r="A27" s="48">
        <v>16</v>
      </c>
      <c r="B27" s="21" t="s">
        <v>15</v>
      </c>
      <c r="C27" s="9">
        <v>1026900</v>
      </c>
      <c r="D27" s="17">
        <v>366750</v>
      </c>
      <c r="E27" s="13">
        <v>73350</v>
      </c>
      <c r="F27" s="2">
        <f t="shared" si="2"/>
        <v>1467000</v>
      </c>
    </row>
    <row r="28" spans="1:7" ht="45.75" customHeight="1">
      <c r="A28" s="48">
        <v>17</v>
      </c>
      <c r="B28" s="21" t="s">
        <v>16</v>
      </c>
      <c r="C28" s="9">
        <v>210000</v>
      </c>
      <c r="D28" s="17">
        <v>75000</v>
      </c>
      <c r="E28" s="13">
        <v>15000</v>
      </c>
      <c r="F28" s="2">
        <f t="shared" si="2"/>
        <v>300000</v>
      </c>
    </row>
    <row r="29" spans="1:7" ht="44.25" customHeight="1">
      <c r="A29" s="48">
        <v>18</v>
      </c>
      <c r="B29" s="21" t="s">
        <v>17</v>
      </c>
      <c r="C29" s="9">
        <v>427000</v>
      </c>
      <c r="D29" s="17">
        <v>152500</v>
      </c>
      <c r="E29" s="13">
        <v>30500</v>
      </c>
      <c r="F29" s="2">
        <f t="shared" si="2"/>
        <v>610000</v>
      </c>
    </row>
    <row r="30" spans="1:7" ht="40.5" customHeight="1">
      <c r="A30" s="48">
        <v>19</v>
      </c>
      <c r="B30" s="21" t="s">
        <v>18</v>
      </c>
      <c r="C30" s="9">
        <v>826000</v>
      </c>
      <c r="D30" s="17">
        <v>295000</v>
      </c>
      <c r="E30" s="13">
        <v>59000</v>
      </c>
      <c r="F30" s="2">
        <f t="shared" si="2"/>
        <v>1180000</v>
      </c>
    </row>
    <row r="31" spans="1:7" ht="33" customHeight="1">
      <c r="A31" s="48"/>
      <c r="B31" s="22" t="s">
        <v>19</v>
      </c>
      <c r="C31" s="36">
        <f>SUM(C26:C30)</f>
        <v>3119900</v>
      </c>
      <c r="D31" s="36">
        <f t="shared" ref="D31:E31" si="3">SUM(D26:D30)</f>
        <v>1114250</v>
      </c>
      <c r="E31" s="36">
        <f t="shared" si="3"/>
        <v>222850</v>
      </c>
      <c r="F31" s="6">
        <f t="shared" si="2"/>
        <v>4457000</v>
      </c>
      <c r="G31" t="s">
        <v>136</v>
      </c>
    </row>
    <row r="32" spans="1:7" ht="23.25" customHeight="1">
      <c r="A32" s="48"/>
      <c r="B32" s="44" t="s">
        <v>20</v>
      </c>
      <c r="C32" s="8"/>
      <c r="D32" s="16"/>
      <c r="E32" s="12"/>
      <c r="F32" s="2"/>
    </row>
    <row r="33" spans="1:6" ht="80.25" customHeight="1">
      <c r="A33" s="48">
        <v>20</v>
      </c>
      <c r="B33" s="21" t="s">
        <v>178</v>
      </c>
      <c r="C33" s="9">
        <v>861000</v>
      </c>
      <c r="D33" s="17">
        <v>307500</v>
      </c>
      <c r="E33" s="13">
        <v>61500</v>
      </c>
      <c r="F33" s="2">
        <f t="shared" si="2"/>
        <v>1230000</v>
      </c>
    </row>
    <row r="34" spans="1:6" ht="78.75" customHeight="1">
      <c r="A34" s="48">
        <v>21</v>
      </c>
      <c r="B34" s="21" t="s">
        <v>176</v>
      </c>
      <c r="C34" s="9">
        <v>861000</v>
      </c>
      <c r="D34" s="17">
        <v>307500</v>
      </c>
      <c r="E34" s="13">
        <v>61500</v>
      </c>
      <c r="F34" s="2">
        <f t="shared" si="2"/>
        <v>1230000</v>
      </c>
    </row>
    <row r="35" spans="1:6" ht="39.75" customHeight="1">
      <c r="A35" s="48">
        <v>22</v>
      </c>
      <c r="B35" s="21" t="s">
        <v>21</v>
      </c>
      <c r="C35" s="9">
        <v>490000</v>
      </c>
      <c r="D35" s="17">
        <v>175000</v>
      </c>
      <c r="E35" s="13">
        <v>35000</v>
      </c>
      <c r="F35" s="2">
        <f t="shared" si="2"/>
        <v>700000</v>
      </c>
    </row>
    <row r="36" spans="1:6" ht="37.5">
      <c r="A36" s="48">
        <v>23</v>
      </c>
      <c r="B36" s="21" t="s">
        <v>22</v>
      </c>
      <c r="C36" s="9">
        <v>1399902</v>
      </c>
      <c r="D36" s="17">
        <v>499965</v>
      </c>
      <c r="E36" s="13">
        <v>99993</v>
      </c>
      <c r="F36" s="2">
        <f t="shared" si="2"/>
        <v>1999860</v>
      </c>
    </row>
    <row r="37" spans="1:6" ht="26.25" customHeight="1">
      <c r="A37" s="48">
        <v>24</v>
      </c>
      <c r="B37" s="21" t="s">
        <v>23</v>
      </c>
      <c r="C37" s="9">
        <v>1399902</v>
      </c>
      <c r="D37" s="17">
        <v>499965</v>
      </c>
      <c r="E37" s="13">
        <v>99993</v>
      </c>
      <c r="F37" s="2">
        <f t="shared" si="2"/>
        <v>1999860</v>
      </c>
    </row>
    <row r="38" spans="1:6" ht="24.75" customHeight="1">
      <c r="A38" s="48">
        <v>25</v>
      </c>
      <c r="B38" s="21" t="s">
        <v>24</v>
      </c>
      <c r="C38" s="9">
        <v>1399902</v>
      </c>
      <c r="D38" s="17">
        <v>499965</v>
      </c>
      <c r="E38" s="13">
        <v>99993</v>
      </c>
      <c r="F38" s="2">
        <f t="shared" si="2"/>
        <v>1999860</v>
      </c>
    </row>
    <row r="39" spans="1:6" ht="28.5" customHeight="1">
      <c r="A39" s="48">
        <v>26</v>
      </c>
      <c r="B39" s="21" t="s">
        <v>25</v>
      </c>
      <c r="C39" s="9">
        <v>1399902</v>
      </c>
      <c r="D39" s="17">
        <v>499965</v>
      </c>
      <c r="E39" s="13">
        <v>99993</v>
      </c>
      <c r="F39" s="2">
        <f t="shared" si="2"/>
        <v>1999860</v>
      </c>
    </row>
    <row r="40" spans="1:6" ht="78" customHeight="1">
      <c r="A40" s="48">
        <v>27</v>
      </c>
      <c r="B40" s="21" t="s">
        <v>26</v>
      </c>
      <c r="C40" s="9">
        <v>1397963.2</v>
      </c>
      <c r="D40" s="17">
        <v>499272.57</v>
      </c>
      <c r="E40" s="13">
        <v>99854.52</v>
      </c>
      <c r="F40" s="2">
        <f t="shared" si="2"/>
        <v>1997090.29</v>
      </c>
    </row>
    <row r="41" spans="1:6" ht="77.25" customHeight="1">
      <c r="A41" s="48">
        <v>28</v>
      </c>
      <c r="B41" s="21" t="s">
        <v>27</v>
      </c>
      <c r="C41" s="9">
        <v>768947.98</v>
      </c>
      <c r="D41" s="17">
        <v>274624.28000000003</v>
      </c>
      <c r="E41" s="13">
        <v>54924.86</v>
      </c>
      <c r="F41" s="2">
        <f t="shared" si="2"/>
        <v>1098497.1200000001</v>
      </c>
    </row>
    <row r="42" spans="1:6" ht="79.5" customHeight="1">
      <c r="A42" s="48">
        <v>29</v>
      </c>
      <c r="B42" s="21" t="s">
        <v>28</v>
      </c>
      <c r="C42" s="9">
        <v>1397974.04</v>
      </c>
      <c r="D42" s="17">
        <v>499276.44</v>
      </c>
      <c r="E42" s="13">
        <v>99855.29</v>
      </c>
      <c r="F42" s="2">
        <f t="shared" si="2"/>
        <v>1997105.77</v>
      </c>
    </row>
    <row r="43" spans="1:6" ht="78" customHeight="1">
      <c r="A43" s="48">
        <v>30</v>
      </c>
      <c r="B43" s="21" t="s">
        <v>29</v>
      </c>
      <c r="C43" s="9">
        <v>1309889.1000000001</v>
      </c>
      <c r="D43" s="17">
        <v>467817.53</v>
      </c>
      <c r="E43" s="13">
        <v>93563.51</v>
      </c>
      <c r="F43" s="2">
        <f t="shared" si="2"/>
        <v>1871270.1400000001</v>
      </c>
    </row>
    <row r="44" spans="1:6" ht="79.5" customHeight="1">
      <c r="A44" s="48">
        <v>31</v>
      </c>
      <c r="B44" s="21" t="s">
        <v>30</v>
      </c>
      <c r="C44" s="9">
        <v>1083565.76</v>
      </c>
      <c r="D44" s="17">
        <v>386987.78</v>
      </c>
      <c r="E44" s="13">
        <v>77397.55</v>
      </c>
      <c r="F44" s="2">
        <f t="shared" si="2"/>
        <v>1547951.09</v>
      </c>
    </row>
    <row r="45" spans="1:6" ht="57.75" customHeight="1">
      <c r="A45" s="48">
        <v>32</v>
      </c>
      <c r="B45" s="21" t="s">
        <v>31</v>
      </c>
      <c r="C45" s="9">
        <v>1397963.2</v>
      </c>
      <c r="D45" s="17">
        <v>499272.57</v>
      </c>
      <c r="E45" s="13">
        <v>99854.52</v>
      </c>
      <c r="F45" s="2">
        <f t="shared" si="2"/>
        <v>1997090.29</v>
      </c>
    </row>
    <row r="46" spans="1:6" ht="55.5" customHeight="1">
      <c r="A46" s="48">
        <v>33</v>
      </c>
      <c r="B46" s="21" t="s">
        <v>32</v>
      </c>
      <c r="C46" s="9">
        <v>1397963.2</v>
      </c>
      <c r="D46" s="17">
        <v>499272.57</v>
      </c>
      <c r="E46" s="13">
        <v>99854.52</v>
      </c>
      <c r="F46" s="2">
        <f t="shared" si="2"/>
        <v>1997090.29</v>
      </c>
    </row>
    <row r="47" spans="1:6" ht="59.25" customHeight="1">
      <c r="A47" s="48">
        <v>34</v>
      </c>
      <c r="B47" s="21" t="s">
        <v>33</v>
      </c>
      <c r="C47" s="9">
        <v>1397963.2</v>
      </c>
      <c r="D47" s="17">
        <v>499272.57</v>
      </c>
      <c r="E47" s="13">
        <v>99854.52</v>
      </c>
      <c r="F47" s="2">
        <f t="shared" si="2"/>
        <v>1997090.29</v>
      </c>
    </row>
    <row r="48" spans="1:6" ht="57" customHeight="1">
      <c r="A48" s="48">
        <v>35</v>
      </c>
      <c r="B48" s="21" t="s">
        <v>34</v>
      </c>
      <c r="C48" s="9">
        <v>1397963.2</v>
      </c>
      <c r="D48" s="17">
        <v>499272.57</v>
      </c>
      <c r="E48" s="13">
        <v>99854.52</v>
      </c>
      <c r="F48" s="2">
        <f t="shared" si="2"/>
        <v>1997090.29</v>
      </c>
    </row>
    <row r="49" spans="1:6" ht="56.25" customHeight="1">
      <c r="A49" s="48">
        <v>36</v>
      </c>
      <c r="B49" s="21" t="s">
        <v>35</v>
      </c>
      <c r="C49" s="9">
        <v>1100864.0900000001</v>
      </c>
      <c r="D49" s="17">
        <v>393165.75</v>
      </c>
      <c r="E49" s="13">
        <v>78633.149999999994</v>
      </c>
      <c r="F49" s="2">
        <f t="shared" si="2"/>
        <v>1572662.99</v>
      </c>
    </row>
    <row r="50" spans="1:6" ht="75.75" customHeight="1">
      <c r="A50" s="48">
        <v>37</v>
      </c>
      <c r="B50" s="21" t="s">
        <v>36</v>
      </c>
      <c r="C50" s="9">
        <v>1397974.04</v>
      </c>
      <c r="D50" s="17">
        <v>499276.44</v>
      </c>
      <c r="E50" s="13">
        <v>99855.29</v>
      </c>
      <c r="F50" s="2">
        <f t="shared" si="2"/>
        <v>1997105.77</v>
      </c>
    </row>
    <row r="51" spans="1:6" ht="81" customHeight="1">
      <c r="A51" s="48">
        <v>38</v>
      </c>
      <c r="B51" s="21" t="s">
        <v>37</v>
      </c>
      <c r="C51" s="9">
        <v>1397974.04</v>
      </c>
      <c r="D51" s="17">
        <v>499276.44</v>
      </c>
      <c r="E51" s="13">
        <v>99855.29</v>
      </c>
      <c r="F51" s="2">
        <f t="shared" si="2"/>
        <v>1997105.77</v>
      </c>
    </row>
    <row r="52" spans="1:6" ht="78.75" customHeight="1">
      <c r="A52" s="48">
        <v>39</v>
      </c>
      <c r="B52" s="21" t="s">
        <v>38</v>
      </c>
      <c r="C52" s="9">
        <v>1397974.04</v>
      </c>
      <c r="D52" s="17">
        <v>499276.44</v>
      </c>
      <c r="E52" s="13">
        <v>99855.29</v>
      </c>
      <c r="F52" s="2">
        <f t="shared" si="2"/>
        <v>1997105.77</v>
      </c>
    </row>
    <row r="53" spans="1:6" ht="73.5" customHeight="1">
      <c r="A53" s="48">
        <v>40</v>
      </c>
      <c r="B53" s="21" t="s">
        <v>39</v>
      </c>
      <c r="C53" s="9">
        <v>1397974.04</v>
      </c>
      <c r="D53" s="17">
        <v>499276.44</v>
      </c>
      <c r="E53" s="13">
        <v>99855.29</v>
      </c>
      <c r="F53" s="2">
        <f t="shared" si="2"/>
        <v>1997105.77</v>
      </c>
    </row>
    <row r="54" spans="1:6" ht="75.75" customHeight="1">
      <c r="A54" s="48">
        <v>41</v>
      </c>
      <c r="B54" s="21" t="s">
        <v>40</v>
      </c>
      <c r="C54" s="9">
        <v>337138.52</v>
      </c>
      <c r="D54" s="17">
        <v>120406.62</v>
      </c>
      <c r="E54" s="13">
        <v>24081.32</v>
      </c>
      <c r="F54" s="2">
        <f t="shared" si="2"/>
        <v>481626.46</v>
      </c>
    </row>
    <row r="55" spans="1:6" ht="78" customHeight="1">
      <c r="A55" s="48">
        <v>42</v>
      </c>
      <c r="B55" s="21" t="s">
        <v>41</v>
      </c>
      <c r="C55" s="9">
        <v>1397058.6</v>
      </c>
      <c r="D55" s="17">
        <v>498949.5</v>
      </c>
      <c r="E55" s="13">
        <v>99789.9</v>
      </c>
      <c r="F55" s="2">
        <f t="shared" si="2"/>
        <v>1995798</v>
      </c>
    </row>
    <row r="56" spans="1:6" ht="64.5" customHeight="1">
      <c r="A56" s="48">
        <v>43</v>
      </c>
      <c r="B56" s="21" t="s">
        <v>42</v>
      </c>
      <c r="C56" s="9">
        <v>577500</v>
      </c>
      <c r="D56" s="17">
        <v>206250</v>
      </c>
      <c r="E56" s="13">
        <v>41250</v>
      </c>
      <c r="F56" s="2">
        <f t="shared" si="2"/>
        <v>825000</v>
      </c>
    </row>
    <row r="57" spans="1:6" ht="56.25" customHeight="1">
      <c r="A57" s="48">
        <v>44</v>
      </c>
      <c r="B57" s="21" t="s">
        <v>88</v>
      </c>
      <c r="C57" s="9">
        <v>1394631</v>
      </c>
      <c r="D57" s="17">
        <v>498082.5</v>
      </c>
      <c r="E57" s="13">
        <v>99616.5</v>
      </c>
      <c r="F57" s="2">
        <f t="shared" si="2"/>
        <v>1992330</v>
      </c>
    </row>
    <row r="58" spans="1:6" ht="59.25" customHeight="1">
      <c r="A58" s="48">
        <v>45</v>
      </c>
      <c r="B58" s="21" t="s">
        <v>89</v>
      </c>
      <c r="C58" s="9">
        <v>1394631</v>
      </c>
      <c r="D58" s="17">
        <v>498082.5</v>
      </c>
      <c r="E58" s="13">
        <v>99616.5</v>
      </c>
      <c r="F58" s="2">
        <f t="shared" si="2"/>
        <v>1992330</v>
      </c>
    </row>
    <row r="59" spans="1:6" ht="56.25" customHeight="1">
      <c r="A59" s="48">
        <v>46</v>
      </c>
      <c r="B59" s="21" t="s">
        <v>90</v>
      </c>
      <c r="C59" s="9">
        <v>1395550.8</v>
      </c>
      <c r="D59" s="17">
        <v>498411</v>
      </c>
      <c r="E59" s="13">
        <v>99682.2</v>
      </c>
      <c r="F59" s="2">
        <f t="shared" si="2"/>
        <v>1993644</v>
      </c>
    </row>
    <row r="60" spans="1:6" ht="54.75" customHeight="1">
      <c r="A60" s="48">
        <v>47</v>
      </c>
      <c r="B60" s="21" t="s">
        <v>91</v>
      </c>
      <c r="C60" s="9">
        <v>1398846.4</v>
      </c>
      <c r="D60" s="17">
        <v>499588</v>
      </c>
      <c r="E60" s="13">
        <v>99917.6</v>
      </c>
      <c r="F60" s="2">
        <f t="shared" si="2"/>
        <v>1998352</v>
      </c>
    </row>
    <row r="61" spans="1:6" ht="60.75" customHeight="1">
      <c r="A61" s="48">
        <v>48</v>
      </c>
      <c r="B61" s="21" t="s">
        <v>92</v>
      </c>
      <c r="C61" s="9">
        <v>1398846.4</v>
      </c>
      <c r="D61" s="17">
        <v>499588</v>
      </c>
      <c r="E61" s="13">
        <v>99917.6</v>
      </c>
      <c r="F61" s="2">
        <f t="shared" si="2"/>
        <v>1998352</v>
      </c>
    </row>
    <row r="62" spans="1:6" ht="56.25">
      <c r="A62" s="48">
        <v>49</v>
      </c>
      <c r="B62" s="21" t="s">
        <v>93</v>
      </c>
      <c r="C62" s="9">
        <v>1398846.4</v>
      </c>
      <c r="D62" s="17">
        <v>499588</v>
      </c>
      <c r="E62" s="13">
        <v>99917.6</v>
      </c>
      <c r="F62" s="2">
        <f t="shared" si="2"/>
        <v>1998352</v>
      </c>
    </row>
    <row r="63" spans="1:6" ht="56.25">
      <c r="A63" s="48">
        <v>50</v>
      </c>
      <c r="B63" s="21" t="s">
        <v>94</v>
      </c>
      <c r="C63" s="9">
        <v>1399629</v>
      </c>
      <c r="D63" s="17">
        <v>499867.5</v>
      </c>
      <c r="E63" s="13">
        <v>99973.5</v>
      </c>
      <c r="F63" s="2">
        <f t="shared" si="2"/>
        <v>1999470</v>
      </c>
    </row>
    <row r="64" spans="1:6" ht="56.25">
      <c r="A64" s="48">
        <v>51</v>
      </c>
      <c r="B64" s="21" t="s">
        <v>95</v>
      </c>
      <c r="C64" s="9">
        <v>958673.1</v>
      </c>
      <c r="D64" s="17">
        <v>342383.25</v>
      </c>
      <c r="E64" s="13">
        <v>68476.649999999994</v>
      </c>
      <c r="F64" s="2">
        <f t="shared" si="2"/>
        <v>1369533</v>
      </c>
    </row>
    <row r="65" spans="1:6" ht="74.25" customHeight="1">
      <c r="A65" s="48">
        <v>52</v>
      </c>
      <c r="B65" s="21" t="s">
        <v>96</v>
      </c>
      <c r="C65" s="9">
        <v>1397963.7</v>
      </c>
      <c r="D65" s="17">
        <v>499272.75</v>
      </c>
      <c r="E65" s="13">
        <v>99854.55</v>
      </c>
      <c r="F65" s="2">
        <f t="shared" si="2"/>
        <v>1997091</v>
      </c>
    </row>
    <row r="66" spans="1:6" ht="78.75" customHeight="1">
      <c r="A66" s="48">
        <v>53</v>
      </c>
      <c r="B66" s="21" t="s">
        <v>97</v>
      </c>
      <c r="C66" s="9">
        <v>1397963.7</v>
      </c>
      <c r="D66" s="17">
        <v>499272.75</v>
      </c>
      <c r="E66" s="13">
        <v>99854.55</v>
      </c>
      <c r="F66" s="2">
        <f t="shared" si="2"/>
        <v>1997091</v>
      </c>
    </row>
    <row r="67" spans="1:6" ht="78" customHeight="1">
      <c r="A67" s="48">
        <v>54</v>
      </c>
      <c r="B67" s="21" t="s">
        <v>98</v>
      </c>
      <c r="C67" s="9">
        <v>1397963.7</v>
      </c>
      <c r="D67" s="17">
        <v>499272.75</v>
      </c>
      <c r="E67" s="13">
        <v>99854.55</v>
      </c>
      <c r="F67" s="2">
        <f t="shared" si="2"/>
        <v>1997091</v>
      </c>
    </row>
    <row r="68" spans="1:6" ht="72.75" customHeight="1">
      <c r="A68" s="48">
        <v>55</v>
      </c>
      <c r="B68" s="21" t="s">
        <v>99</v>
      </c>
      <c r="C68" s="9">
        <v>1397963.7</v>
      </c>
      <c r="D68" s="17">
        <v>499272.75</v>
      </c>
      <c r="E68" s="13">
        <v>99854.55</v>
      </c>
      <c r="F68" s="2">
        <f t="shared" ref="F68:F124" si="4">C68+D68+E68</f>
        <v>1997091</v>
      </c>
    </row>
    <row r="69" spans="1:6" ht="57.75" customHeight="1">
      <c r="A69" s="48">
        <v>56</v>
      </c>
      <c r="B69" s="21" t="s">
        <v>100</v>
      </c>
      <c r="C69" s="9">
        <v>1395613.8</v>
      </c>
      <c r="D69" s="17">
        <v>498433.5</v>
      </c>
      <c r="E69" s="13">
        <v>99686.7</v>
      </c>
      <c r="F69" s="2">
        <f t="shared" si="4"/>
        <v>1993734</v>
      </c>
    </row>
    <row r="70" spans="1:6" ht="75" customHeight="1">
      <c r="A70" s="48">
        <v>57</v>
      </c>
      <c r="B70" s="21" t="s">
        <v>101</v>
      </c>
      <c r="C70" s="9">
        <v>1397551.4</v>
      </c>
      <c r="D70" s="17">
        <v>499125.5</v>
      </c>
      <c r="E70" s="13">
        <v>99825.1</v>
      </c>
      <c r="F70" s="2">
        <f t="shared" si="4"/>
        <v>1996502</v>
      </c>
    </row>
    <row r="71" spans="1:6" ht="76.5" customHeight="1">
      <c r="A71" s="48">
        <v>58</v>
      </c>
      <c r="B71" s="21" t="s">
        <v>102</v>
      </c>
      <c r="C71" s="9">
        <v>1397551.4</v>
      </c>
      <c r="D71" s="17">
        <v>499125.5</v>
      </c>
      <c r="E71" s="13">
        <v>99825.1</v>
      </c>
      <c r="F71" s="2">
        <f t="shared" si="4"/>
        <v>1996502</v>
      </c>
    </row>
    <row r="72" spans="1:6" ht="78" customHeight="1">
      <c r="A72" s="48">
        <v>59</v>
      </c>
      <c r="B72" s="21" t="s">
        <v>103</v>
      </c>
      <c r="C72" s="9">
        <v>1397551.4</v>
      </c>
      <c r="D72" s="17">
        <v>499125.5</v>
      </c>
      <c r="E72" s="13">
        <v>99825.1</v>
      </c>
      <c r="F72" s="2">
        <f t="shared" si="4"/>
        <v>1996502</v>
      </c>
    </row>
    <row r="73" spans="1:6" ht="75" customHeight="1">
      <c r="A73" s="48">
        <v>60</v>
      </c>
      <c r="B73" s="21" t="s">
        <v>104</v>
      </c>
      <c r="C73" s="9">
        <v>1398721.8</v>
      </c>
      <c r="D73" s="17">
        <v>499543.5</v>
      </c>
      <c r="E73" s="13">
        <v>99908.7</v>
      </c>
      <c r="F73" s="2">
        <f t="shared" si="4"/>
        <v>1998174</v>
      </c>
    </row>
    <row r="74" spans="1:6" ht="73.5" customHeight="1">
      <c r="A74" s="48">
        <v>61</v>
      </c>
      <c r="B74" s="21" t="s">
        <v>105</v>
      </c>
      <c r="C74" s="9">
        <v>1397551.4</v>
      </c>
      <c r="D74" s="17">
        <v>499125.5</v>
      </c>
      <c r="E74" s="13">
        <v>99825.1</v>
      </c>
      <c r="F74" s="2">
        <f t="shared" si="4"/>
        <v>1996502</v>
      </c>
    </row>
    <row r="75" spans="1:6" ht="75" customHeight="1">
      <c r="A75" s="48">
        <v>62</v>
      </c>
      <c r="B75" s="21" t="s">
        <v>106</v>
      </c>
      <c r="C75" s="9">
        <v>1397561.2</v>
      </c>
      <c r="D75" s="17">
        <v>499129</v>
      </c>
      <c r="E75" s="13">
        <v>99825.8</v>
      </c>
      <c r="F75" s="2">
        <f t="shared" si="4"/>
        <v>1996516</v>
      </c>
    </row>
    <row r="76" spans="1:6" ht="75.75" customHeight="1">
      <c r="A76" s="48">
        <v>63</v>
      </c>
      <c r="B76" s="21" t="s">
        <v>107</v>
      </c>
      <c r="C76" s="9">
        <v>1397561.2</v>
      </c>
      <c r="D76" s="17">
        <v>499129</v>
      </c>
      <c r="E76" s="13">
        <v>99825.8</v>
      </c>
      <c r="F76" s="2">
        <f t="shared" si="4"/>
        <v>1996516</v>
      </c>
    </row>
    <row r="77" spans="1:6" ht="75" customHeight="1">
      <c r="A77" s="48">
        <v>64</v>
      </c>
      <c r="B77" s="21" t="s">
        <v>108</v>
      </c>
      <c r="C77" s="9">
        <v>1397561.2</v>
      </c>
      <c r="D77" s="17">
        <v>499129</v>
      </c>
      <c r="E77" s="13">
        <v>99825.8</v>
      </c>
      <c r="F77" s="2">
        <f t="shared" si="4"/>
        <v>1996516</v>
      </c>
    </row>
    <row r="78" spans="1:6" ht="76.5" customHeight="1">
      <c r="A78" s="48">
        <v>65</v>
      </c>
      <c r="B78" s="21" t="s">
        <v>109</v>
      </c>
      <c r="C78" s="9">
        <v>340371.5</v>
      </c>
      <c r="D78" s="17">
        <v>121561.25</v>
      </c>
      <c r="E78" s="13">
        <v>24312.25</v>
      </c>
      <c r="F78" s="2">
        <f t="shared" si="4"/>
        <v>486245</v>
      </c>
    </row>
    <row r="79" spans="1:6" ht="74.25" customHeight="1">
      <c r="A79" s="48">
        <v>66</v>
      </c>
      <c r="B79" s="21" t="s">
        <v>110</v>
      </c>
      <c r="C79" s="9">
        <v>1397963.7</v>
      </c>
      <c r="D79" s="17">
        <v>499272.75</v>
      </c>
      <c r="E79" s="13">
        <v>99854.55</v>
      </c>
      <c r="F79" s="2">
        <f t="shared" si="4"/>
        <v>1997091</v>
      </c>
    </row>
    <row r="80" spans="1:6" ht="73.5" customHeight="1">
      <c r="A80" s="48">
        <v>67</v>
      </c>
      <c r="B80" s="21" t="s">
        <v>111</v>
      </c>
      <c r="C80" s="9">
        <v>1397963.7</v>
      </c>
      <c r="D80" s="17">
        <v>499272.75</v>
      </c>
      <c r="E80" s="13">
        <v>99854.55</v>
      </c>
      <c r="F80" s="2">
        <f t="shared" si="4"/>
        <v>1997091</v>
      </c>
    </row>
    <row r="81" spans="1:6" ht="73.5" customHeight="1">
      <c r="A81" s="48">
        <v>68</v>
      </c>
      <c r="B81" s="21" t="s">
        <v>112</v>
      </c>
      <c r="C81" s="9">
        <v>1397963.7</v>
      </c>
      <c r="D81" s="17">
        <v>499272.75</v>
      </c>
      <c r="E81" s="13">
        <v>99854.55</v>
      </c>
      <c r="F81" s="2">
        <f t="shared" si="4"/>
        <v>1997091</v>
      </c>
    </row>
    <row r="82" spans="1:6" ht="75" customHeight="1">
      <c r="A82" s="48">
        <v>69</v>
      </c>
      <c r="B82" s="21" t="s">
        <v>113</v>
      </c>
      <c r="C82" s="9">
        <v>1197658</v>
      </c>
      <c r="D82" s="17">
        <v>427735</v>
      </c>
      <c r="E82" s="13">
        <v>85547</v>
      </c>
      <c r="F82" s="2">
        <f t="shared" si="4"/>
        <v>1710940</v>
      </c>
    </row>
    <row r="83" spans="1:6" ht="58.5" customHeight="1">
      <c r="A83" s="48">
        <v>70</v>
      </c>
      <c r="B83" s="21" t="s">
        <v>43</v>
      </c>
      <c r="C83" s="9">
        <v>1399902</v>
      </c>
      <c r="D83" s="17">
        <v>499965</v>
      </c>
      <c r="E83" s="13">
        <v>99993</v>
      </c>
      <c r="F83" s="2">
        <f t="shared" si="4"/>
        <v>1999860</v>
      </c>
    </row>
    <row r="84" spans="1:6" ht="54.75" customHeight="1">
      <c r="A84" s="48">
        <v>71</v>
      </c>
      <c r="B84" s="21" t="s">
        <v>179</v>
      </c>
      <c r="C84" s="9">
        <v>1399902</v>
      </c>
      <c r="D84" s="17">
        <v>499965</v>
      </c>
      <c r="E84" s="13">
        <v>99993</v>
      </c>
      <c r="F84" s="2">
        <f t="shared" si="4"/>
        <v>1999860</v>
      </c>
    </row>
    <row r="85" spans="1:6" ht="57.75" customHeight="1">
      <c r="A85" s="48">
        <v>72</v>
      </c>
      <c r="B85" s="21" t="s">
        <v>44</v>
      </c>
      <c r="C85" s="9">
        <v>1399902</v>
      </c>
      <c r="D85" s="17">
        <v>499965</v>
      </c>
      <c r="E85" s="13">
        <v>99993</v>
      </c>
      <c r="F85" s="2">
        <f t="shared" si="4"/>
        <v>1999860</v>
      </c>
    </row>
    <row r="86" spans="1:6" ht="57" customHeight="1">
      <c r="A86" s="48">
        <v>73</v>
      </c>
      <c r="B86" s="21" t="s">
        <v>45</v>
      </c>
      <c r="C86" s="9">
        <v>1399902</v>
      </c>
      <c r="D86" s="17">
        <v>499965</v>
      </c>
      <c r="E86" s="13">
        <v>99993</v>
      </c>
      <c r="F86" s="2">
        <f t="shared" si="4"/>
        <v>1999860</v>
      </c>
    </row>
    <row r="87" spans="1:6" ht="57" customHeight="1">
      <c r="A87" s="48">
        <v>74</v>
      </c>
      <c r="B87" s="21" t="s">
        <v>46</v>
      </c>
      <c r="C87" s="9">
        <v>1397963.7</v>
      </c>
      <c r="D87" s="17">
        <v>499272.75</v>
      </c>
      <c r="E87" s="13">
        <v>99854.55</v>
      </c>
      <c r="F87" s="2">
        <f t="shared" si="4"/>
        <v>1997091</v>
      </c>
    </row>
    <row r="88" spans="1:6" ht="59.25" customHeight="1">
      <c r="A88" s="48">
        <v>75</v>
      </c>
      <c r="B88" s="21" t="s">
        <v>47</v>
      </c>
      <c r="C88" s="9">
        <v>1397963.7</v>
      </c>
      <c r="D88" s="17">
        <v>499272.75</v>
      </c>
      <c r="E88" s="13">
        <v>99854.55</v>
      </c>
      <c r="F88" s="2">
        <f t="shared" si="4"/>
        <v>1997091</v>
      </c>
    </row>
    <row r="89" spans="1:6" ht="54" customHeight="1">
      <c r="A89" s="48">
        <v>76</v>
      </c>
      <c r="B89" s="21" t="s">
        <v>48</v>
      </c>
      <c r="C89" s="9">
        <v>1397963.7</v>
      </c>
      <c r="D89" s="17">
        <v>499272.75</v>
      </c>
      <c r="E89" s="13">
        <v>99854.55</v>
      </c>
      <c r="F89" s="2">
        <f t="shared" si="4"/>
        <v>1997091</v>
      </c>
    </row>
    <row r="90" spans="1:6" ht="57" customHeight="1">
      <c r="A90" s="48">
        <v>77</v>
      </c>
      <c r="B90" s="21" t="s">
        <v>49</v>
      </c>
      <c r="C90" s="9">
        <v>765418.47</v>
      </c>
      <c r="D90" s="17">
        <v>273363.74</v>
      </c>
      <c r="E90" s="13">
        <v>54672.75</v>
      </c>
      <c r="F90" s="2">
        <f t="shared" si="4"/>
        <v>1093454.96</v>
      </c>
    </row>
    <row r="91" spans="1:6" ht="75" customHeight="1">
      <c r="A91" s="48">
        <v>78</v>
      </c>
      <c r="B91" s="21" t="s">
        <v>50</v>
      </c>
      <c r="C91" s="9">
        <v>1399887.8</v>
      </c>
      <c r="D91" s="17">
        <v>499959.93</v>
      </c>
      <c r="E91" s="13">
        <v>99991.99</v>
      </c>
      <c r="F91" s="2">
        <f t="shared" si="4"/>
        <v>1999839.72</v>
      </c>
    </row>
    <row r="92" spans="1:6" ht="73.5" customHeight="1">
      <c r="A92" s="48">
        <v>79</v>
      </c>
      <c r="B92" s="21" t="s">
        <v>51</v>
      </c>
      <c r="C92" s="9">
        <v>1399887.8</v>
      </c>
      <c r="D92" s="17">
        <v>499959.93</v>
      </c>
      <c r="E92" s="13">
        <v>99991.99</v>
      </c>
      <c r="F92" s="2">
        <f t="shared" si="4"/>
        <v>1999839.72</v>
      </c>
    </row>
    <row r="93" spans="1:6" ht="78" customHeight="1">
      <c r="A93" s="48">
        <v>80</v>
      </c>
      <c r="B93" s="21" t="s">
        <v>52</v>
      </c>
      <c r="C93" s="9">
        <v>1399887.8</v>
      </c>
      <c r="D93" s="17">
        <v>499959.93</v>
      </c>
      <c r="E93" s="13">
        <v>99991.99</v>
      </c>
      <c r="F93" s="2">
        <f t="shared" si="4"/>
        <v>1999839.72</v>
      </c>
    </row>
    <row r="94" spans="1:6" ht="78" customHeight="1">
      <c r="A94" s="48">
        <v>81</v>
      </c>
      <c r="B94" s="21" t="s">
        <v>53</v>
      </c>
      <c r="C94" s="9">
        <v>1399887.8</v>
      </c>
      <c r="D94" s="17">
        <v>499959.93</v>
      </c>
      <c r="E94" s="13">
        <v>99991.99</v>
      </c>
      <c r="F94" s="2">
        <f t="shared" si="4"/>
        <v>1999839.72</v>
      </c>
    </row>
    <row r="95" spans="1:6" ht="81.75" customHeight="1">
      <c r="A95" s="48">
        <v>82</v>
      </c>
      <c r="B95" s="21" t="s">
        <v>54</v>
      </c>
      <c r="C95" s="9">
        <v>813474.52</v>
      </c>
      <c r="D95" s="17">
        <v>290526.62</v>
      </c>
      <c r="E95" s="13">
        <v>58105.32</v>
      </c>
      <c r="F95" s="2">
        <f t="shared" si="4"/>
        <v>1162106.4600000002</v>
      </c>
    </row>
    <row r="96" spans="1:6" ht="72.75" customHeight="1">
      <c r="A96" s="48">
        <v>83</v>
      </c>
      <c r="B96" s="21" t="s">
        <v>114</v>
      </c>
      <c r="C96" s="9">
        <v>1396030.3</v>
      </c>
      <c r="D96" s="17">
        <v>498582.25</v>
      </c>
      <c r="E96" s="13">
        <v>99716.45</v>
      </c>
      <c r="F96" s="2">
        <f t="shared" si="4"/>
        <v>1994329</v>
      </c>
    </row>
    <row r="97" spans="1:7" ht="73.5" customHeight="1">
      <c r="A97" s="48">
        <v>84</v>
      </c>
      <c r="B97" s="21" t="s">
        <v>115</v>
      </c>
      <c r="C97" s="9">
        <v>1398932.5</v>
      </c>
      <c r="D97" s="17">
        <v>499618.75</v>
      </c>
      <c r="E97" s="13">
        <v>99923.75</v>
      </c>
      <c r="F97" s="2">
        <f t="shared" si="4"/>
        <v>1998475</v>
      </c>
    </row>
    <row r="98" spans="1:7" ht="78.75" customHeight="1">
      <c r="A98" s="48">
        <v>85</v>
      </c>
      <c r="B98" s="21" t="s">
        <v>116</v>
      </c>
      <c r="C98" s="9">
        <v>1399123.6</v>
      </c>
      <c r="D98" s="17">
        <v>499687</v>
      </c>
      <c r="E98" s="13">
        <v>99937.4</v>
      </c>
      <c r="F98" s="2">
        <f t="shared" si="4"/>
        <v>1998748</v>
      </c>
    </row>
    <row r="99" spans="1:7" ht="75" customHeight="1">
      <c r="A99" s="48">
        <v>86</v>
      </c>
      <c r="B99" s="21" t="s">
        <v>117</v>
      </c>
      <c r="C99" s="9">
        <v>1399123.6</v>
      </c>
      <c r="D99" s="17">
        <v>499687</v>
      </c>
      <c r="E99" s="13">
        <v>99937.4</v>
      </c>
      <c r="F99" s="2">
        <f t="shared" si="4"/>
        <v>1998748</v>
      </c>
    </row>
    <row r="100" spans="1:7" ht="73.5" customHeight="1">
      <c r="A100" s="48">
        <v>87</v>
      </c>
      <c r="B100" s="21" t="s">
        <v>118</v>
      </c>
      <c r="C100" s="9">
        <v>1399123.6</v>
      </c>
      <c r="D100" s="17">
        <v>499687</v>
      </c>
      <c r="E100" s="13">
        <v>99937.4</v>
      </c>
      <c r="F100" s="2">
        <f t="shared" si="4"/>
        <v>1998748</v>
      </c>
    </row>
    <row r="101" spans="1:7" ht="75" customHeight="1">
      <c r="A101" s="48">
        <v>88</v>
      </c>
      <c r="B101" s="21" t="s">
        <v>119</v>
      </c>
      <c r="C101" s="9">
        <v>1399500.2</v>
      </c>
      <c r="D101" s="17">
        <v>499821.5</v>
      </c>
      <c r="E101" s="13">
        <v>99964.3</v>
      </c>
      <c r="F101" s="2">
        <f t="shared" si="4"/>
        <v>1999286</v>
      </c>
    </row>
    <row r="102" spans="1:7" ht="75" customHeight="1">
      <c r="A102" s="48">
        <v>89</v>
      </c>
      <c r="B102" s="21" t="s">
        <v>120</v>
      </c>
      <c r="C102" s="9">
        <v>1399938.4</v>
      </c>
      <c r="D102" s="17">
        <v>499978</v>
      </c>
      <c r="E102" s="13">
        <v>99995.6</v>
      </c>
      <c r="F102" s="2">
        <f t="shared" si="4"/>
        <v>1999912</v>
      </c>
    </row>
    <row r="103" spans="1:7" ht="74.25" customHeight="1">
      <c r="A103" s="48">
        <v>90</v>
      </c>
      <c r="B103" s="21" t="s">
        <v>121</v>
      </c>
      <c r="C103" s="9">
        <v>1398728.8</v>
      </c>
      <c r="D103" s="17">
        <v>499546</v>
      </c>
      <c r="E103" s="13">
        <v>99909.2</v>
      </c>
      <c r="F103" s="2">
        <f t="shared" si="4"/>
        <v>1998184</v>
      </c>
    </row>
    <row r="104" spans="1:7" ht="73.5" customHeight="1">
      <c r="A104" s="48">
        <v>91</v>
      </c>
      <c r="B104" s="21" t="s">
        <v>122</v>
      </c>
      <c r="C104" s="9">
        <v>1396217.2</v>
      </c>
      <c r="D104" s="17">
        <v>498649</v>
      </c>
      <c r="E104" s="13">
        <v>99729.8</v>
      </c>
      <c r="F104" s="2">
        <f t="shared" si="4"/>
        <v>1994596</v>
      </c>
    </row>
    <row r="105" spans="1:7" ht="77.25" customHeight="1">
      <c r="A105" s="48">
        <v>92</v>
      </c>
      <c r="B105" s="21" t="s">
        <v>123</v>
      </c>
      <c r="C105" s="9">
        <v>1396217.2</v>
      </c>
      <c r="D105" s="17">
        <v>498649</v>
      </c>
      <c r="E105" s="13">
        <v>99729.8</v>
      </c>
      <c r="F105" s="2">
        <f t="shared" si="4"/>
        <v>1994596</v>
      </c>
    </row>
    <row r="106" spans="1:7" ht="73.5" customHeight="1">
      <c r="A106" s="48">
        <v>93</v>
      </c>
      <c r="B106" s="21" t="s">
        <v>124</v>
      </c>
      <c r="C106" s="9">
        <v>1396217.2</v>
      </c>
      <c r="D106" s="17">
        <v>498649</v>
      </c>
      <c r="E106" s="13">
        <v>99729.8</v>
      </c>
      <c r="F106" s="2">
        <f t="shared" si="4"/>
        <v>1994596</v>
      </c>
    </row>
    <row r="107" spans="1:7" ht="75.75" customHeight="1">
      <c r="A107" s="48">
        <v>94</v>
      </c>
      <c r="B107" s="21" t="s">
        <v>125</v>
      </c>
      <c r="C107" s="9">
        <v>1396217.2</v>
      </c>
      <c r="D107" s="17">
        <v>498649</v>
      </c>
      <c r="E107" s="13">
        <v>99729.8</v>
      </c>
      <c r="F107" s="2">
        <f t="shared" si="4"/>
        <v>1994596</v>
      </c>
    </row>
    <row r="108" spans="1:7" ht="74.25" customHeight="1">
      <c r="A108" s="48">
        <v>95</v>
      </c>
      <c r="B108" s="21" t="s">
        <v>126</v>
      </c>
      <c r="C108" s="9">
        <v>1396217.2</v>
      </c>
      <c r="D108" s="17">
        <v>498649</v>
      </c>
      <c r="E108" s="13">
        <v>99729.8</v>
      </c>
      <c r="F108" s="2">
        <f t="shared" si="4"/>
        <v>1994596</v>
      </c>
    </row>
    <row r="109" spans="1:7" ht="75" customHeight="1">
      <c r="A109" s="48">
        <v>96</v>
      </c>
      <c r="B109" s="21" t="s">
        <v>127</v>
      </c>
      <c r="C109" s="9">
        <v>1398728.8</v>
      </c>
      <c r="D109" s="17">
        <v>499546</v>
      </c>
      <c r="E109" s="13">
        <v>99909.2</v>
      </c>
      <c r="F109" s="2">
        <f t="shared" si="4"/>
        <v>1998184</v>
      </c>
      <c r="G109" s="5"/>
    </row>
    <row r="110" spans="1:7" ht="73.5" customHeight="1">
      <c r="A110" s="48">
        <v>97</v>
      </c>
      <c r="B110" s="21" t="s">
        <v>128</v>
      </c>
      <c r="C110" s="9">
        <v>1398728.8</v>
      </c>
      <c r="D110" s="17">
        <v>499546</v>
      </c>
      <c r="E110" s="13">
        <v>99909.2</v>
      </c>
      <c r="F110" s="2">
        <f t="shared" si="4"/>
        <v>1998184</v>
      </c>
    </row>
    <row r="111" spans="1:7" ht="75.75" customHeight="1">
      <c r="A111" s="48">
        <v>98</v>
      </c>
      <c r="B111" s="21" t="s">
        <v>129</v>
      </c>
      <c r="C111" s="9">
        <v>1398728.8</v>
      </c>
      <c r="D111" s="17">
        <v>499546</v>
      </c>
      <c r="E111" s="13">
        <v>99909.2</v>
      </c>
      <c r="F111" s="2">
        <f t="shared" si="4"/>
        <v>1998184</v>
      </c>
    </row>
    <row r="112" spans="1:7" ht="76.5" customHeight="1">
      <c r="A112" s="48">
        <v>99</v>
      </c>
      <c r="B112" s="21" t="s">
        <v>130</v>
      </c>
      <c r="C112" s="9">
        <v>1398728.8</v>
      </c>
      <c r="D112" s="17">
        <v>499546</v>
      </c>
      <c r="E112" s="13">
        <v>99909.2</v>
      </c>
      <c r="F112" s="2">
        <f t="shared" si="4"/>
        <v>1998184</v>
      </c>
    </row>
    <row r="113" spans="1:6" ht="73.5" customHeight="1">
      <c r="A113" s="48">
        <v>100</v>
      </c>
      <c r="B113" s="21" t="s">
        <v>87</v>
      </c>
      <c r="C113" s="9">
        <v>1398728.8</v>
      </c>
      <c r="D113" s="17">
        <v>499546</v>
      </c>
      <c r="E113" s="13">
        <v>99909.2</v>
      </c>
      <c r="F113" s="2">
        <f t="shared" si="4"/>
        <v>1998184</v>
      </c>
    </row>
    <row r="114" spans="1:6" ht="21.75" customHeight="1">
      <c r="A114" s="50"/>
      <c r="B114" s="22" t="s">
        <v>55</v>
      </c>
      <c r="C114" s="38">
        <f>SUM(C33:C113)</f>
        <v>105144086.83999999</v>
      </c>
      <c r="D114" s="38">
        <f>SUM(D33:D113)</f>
        <v>37551459.589999996</v>
      </c>
      <c r="E114" s="38">
        <f t="shared" ref="E114" si="5">SUM(E33:E113)</f>
        <v>7510291.9700000007</v>
      </c>
      <c r="F114" s="6">
        <f>C114+D114+E114</f>
        <v>150205838.39999998</v>
      </c>
    </row>
    <row r="115" spans="1:6" ht="22.5" customHeight="1">
      <c r="A115" s="50"/>
      <c r="B115" s="44" t="s">
        <v>56</v>
      </c>
      <c r="C115" s="10"/>
      <c r="D115" s="18"/>
      <c r="E115" s="14"/>
      <c r="F115" s="2"/>
    </row>
    <row r="116" spans="1:6" ht="36.75" customHeight="1">
      <c r="A116" s="51">
        <v>101</v>
      </c>
      <c r="B116" s="21" t="s">
        <v>57</v>
      </c>
      <c r="C116" s="9">
        <v>1397959.24</v>
      </c>
      <c r="D116" s="17">
        <v>499271.16</v>
      </c>
      <c r="E116" s="13">
        <v>99854.23</v>
      </c>
      <c r="F116" s="2">
        <f t="shared" si="4"/>
        <v>1997084.63</v>
      </c>
    </row>
    <row r="117" spans="1:6" ht="36.75" customHeight="1">
      <c r="A117" s="51">
        <v>102</v>
      </c>
      <c r="B117" s="21" t="s">
        <v>161</v>
      </c>
      <c r="C117" s="9">
        <v>762518.61</v>
      </c>
      <c r="D117" s="17">
        <v>272328.07</v>
      </c>
      <c r="E117" s="13">
        <v>54465.62</v>
      </c>
      <c r="F117" s="2">
        <f t="shared" si="4"/>
        <v>1089312.3</v>
      </c>
    </row>
    <row r="118" spans="1:6" ht="77.25" customHeight="1">
      <c r="A118" s="51">
        <v>103</v>
      </c>
      <c r="B118" s="21" t="s">
        <v>162</v>
      </c>
      <c r="C118" s="9">
        <v>760694.73</v>
      </c>
      <c r="D118" s="17">
        <v>271676.69</v>
      </c>
      <c r="E118" s="13">
        <v>54335.34</v>
      </c>
      <c r="F118" s="2">
        <f t="shared" si="4"/>
        <v>1086706.76</v>
      </c>
    </row>
    <row r="119" spans="1:6" ht="78" customHeight="1">
      <c r="A119" s="51">
        <v>104</v>
      </c>
      <c r="B119" s="21" t="s">
        <v>163</v>
      </c>
      <c r="C119" s="9">
        <v>1381340</v>
      </c>
      <c r="D119" s="17">
        <v>493335.72</v>
      </c>
      <c r="E119" s="13">
        <v>98667.14</v>
      </c>
      <c r="F119" s="2">
        <f t="shared" si="4"/>
        <v>1973342.8599999999</v>
      </c>
    </row>
    <row r="120" spans="1:6" ht="84" customHeight="1">
      <c r="A120" s="51">
        <v>105</v>
      </c>
      <c r="B120" s="21" t="s">
        <v>164</v>
      </c>
      <c r="C120" s="9">
        <v>1323266.04</v>
      </c>
      <c r="D120" s="17">
        <v>472595.01</v>
      </c>
      <c r="E120" s="13">
        <v>94519</v>
      </c>
      <c r="F120" s="2">
        <f t="shared" si="4"/>
        <v>1890380.05</v>
      </c>
    </row>
    <row r="121" spans="1:6" ht="77.25" customHeight="1">
      <c r="A121" s="51">
        <v>106</v>
      </c>
      <c r="B121" s="21" t="s">
        <v>165</v>
      </c>
      <c r="C121" s="9">
        <v>783435.87</v>
      </c>
      <c r="D121" s="17">
        <v>279798.53000000003</v>
      </c>
      <c r="E121" s="13">
        <v>55959.7</v>
      </c>
      <c r="F121" s="2">
        <f t="shared" si="4"/>
        <v>1119194.0999999999</v>
      </c>
    </row>
    <row r="122" spans="1:6" ht="41.25" customHeight="1">
      <c r="A122" s="51">
        <v>107</v>
      </c>
      <c r="B122" s="21" t="s">
        <v>166</v>
      </c>
      <c r="C122" s="9">
        <v>840000</v>
      </c>
      <c r="D122" s="17">
        <v>300000</v>
      </c>
      <c r="E122" s="13">
        <v>60000</v>
      </c>
      <c r="F122" s="2">
        <f t="shared" si="4"/>
        <v>1200000</v>
      </c>
    </row>
    <row r="123" spans="1:6" ht="21.75" customHeight="1">
      <c r="A123" s="49"/>
      <c r="B123" s="40" t="s">
        <v>58</v>
      </c>
      <c r="C123" s="41">
        <f>SUM(C116:C122)</f>
        <v>7249214.4900000002</v>
      </c>
      <c r="D123" s="41">
        <f t="shared" ref="D123:E123" si="6">SUM(D116:D122)</f>
        <v>2589005.1799999997</v>
      </c>
      <c r="E123" s="41">
        <f t="shared" si="6"/>
        <v>517801.03</v>
      </c>
      <c r="F123" s="42">
        <f t="shared" si="4"/>
        <v>10356020.699999999</v>
      </c>
    </row>
    <row r="124" spans="1:6" ht="102.75" customHeight="1">
      <c r="A124" s="48">
        <v>108</v>
      </c>
      <c r="B124" s="39" t="s">
        <v>138</v>
      </c>
      <c r="C124" s="11">
        <v>252000</v>
      </c>
      <c r="D124" s="19">
        <v>90000</v>
      </c>
      <c r="E124" s="15">
        <v>18000</v>
      </c>
      <c r="F124" s="2">
        <f t="shared" si="4"/>
        <v>360000</v>
      </c>
    </row>
    <row r="125" spans="1:6" ht="37.5">
      <c r="A125" s="50"/>
      <c r="B125" s="7" t="s">
        <v>131</v>
      </c>
      <c r="C125" s="23"/>
      <c r="D125" s="24"/>
      <c r="E125" s="25"/>
      <c r="F125" s="2"/>
    </row>
    <row r="126" spans="1:6" ht="78" customHeight="1">
      <c r="A126" s="48">
        <v>109</v>
      </c>
      <c r="B126" s="21" t="s">
        <v>59</v>
      </c>
      <c r="C126" s="9">
        <v>910000</v>
      </c>
      <c r="D126" s="17">
        <v>325000</v>
      </c>
      <c r="E126" s="13">
        <v>65000</v>
      </c>
      <c r="F126" s="2">
        <f t="shared" ref="F126:F166" si="7">C126+D126+E126</f>
        <v>1300000</v>
      </c>
    </row>
    <row r="127" spans="1:6" ht="57" customHeight="1">
      <c r="A127" s="48">
        <v>110</v>
      </c>
      <c r="B127" s="21" t="s">
        <v>167</v>
      </c>
      <c r="C127" s="9">
        <v>875000</v>
      </c>
      <c r="D127" s="17">
        <v>312500</v>
      </c>
      <c r="E127" s="13">
        <v>62500</v>
      </c>
      <c r="F127" s="2">
        <f t="shared" si="7"/>
        <v>1250000</v>
      </c>
    </row>
    <row r="128" spans="1:6" ht="59.25" customHeight="1">
      <c r="A128" s="48">
        <v>111</v>
      </c>
      <c r="B128" s="21" t="s">
        <v>155</v>
      </c>
      <c r="C128" s="9">
        <v>1820000</v>
      </c>
      <c r="D128" s="17">
        <v>650000</v>
      </c>
      <c r="E128" s="13">
        <v>130000</v>
      </c>
      <c r="F128" s="2">
        <f t="shared" si="7"/>
        <v>2600000</v>
      </c>
    </row>
    <row r="129" spans="1:6" ht="78" customHeight="1">
      <c r="A129" s="48">
        <v>112</v>
      </c>
      <c r="B129" s="21" t="s">
        <v>60</v>
      </c>
      <c r="C129" s="9">
        <v>420000</v>
      </c>
      <c r="D129" s="17">
        <v>150000</v>
      </c>
      <c r="E129" s="13">
        <v>30000</v>
      </c>
      <c r="F129" s="2">
        <f t="shared" si="7"/>
        <v>600000</v>
      </c>
    </row>
    <row r="130" spans="1:6" ht="56.25">
      <c r="A130" s="48">
        <v>113</v>
      </c>
      <c r="B130" s="21" t="s">
        <v>61</v>
      </c>
      <c r="C130" s="9">
        <v>224000</v>
      </c>
      <c r="D130" s="17">
        <v>80000</v>
      </c>
      <c r="E130" s="13">
        <v>16000</v>
      </c>
      <c r="F130" s="2">
        <f t="shared" si="7"/>
        <v>320000</v>
      </c>
    </row>
    <row r="131" spans="1:6" ht="39" customHeight="1">
      <c r="A131" s="48">
        <v>114</v>
      </c>
      <c r="B131" s="21" t="s">
        <v>62</v>
      </c>
      <c r="C131" s="9">
        <v>144200</v>
      </c>
      <c r="D131" s="17">
        <v>51500</v>
      </c>
      <c r="E131" s="13">
        <v>10300</v>
      </c>
      <c r="F131" s="2">
        <f t="shared" si="7"/>
        <v>206000</v>
      </c>
    </row>
    <row r="132" spans="1:6" ht="37.5">
      <c r="A132" s="48">
        <v>115</v>
      </c>
      <c r="B132" s="21" t="s">
        <v>63</v>
      </c>
      <c r="C132" s="9">
        <v>190400</v>
      </c>
      <c r="D132" s="17">
        <v>68000</v>
      </c>
      <c r="E132" s="13">
        <v>13600</v>
      </c>
      <c r="F132" s="2">
        <f t="shared" si="7"/>
        <v>272000</v>
      </c>
    </row>
    <row r="133" spans="1:6" ht="37.5">
      <c r="A133" s="48">
        <v>116</v>
      </c>
      <c r="B133" s="21" t="s">
        <v>64</v>
      </c>
      <c r="C133" s="9">
        <v>910000</v>
      </c>
      <c r="D133" s="17">
        <v>325000</v>
      </c>
      <c r="E133" s="13">
        <v>65000</v>
      </c>
      <c r="F133" s="2">
        <f t="shared" si="7"/>
        <v>1300000</v>
      </c>
    </row>
    <row r="134" spans="1:6" ht="42.75" customHeight="1">
      <c r="A134" s="48">
        <v>117</v>
      </c>
      <c r="B134" s="21" t="s">
        <v>65</v>
      </c>
      <c r="C134" s="9">
        <v>700000</v>
      </c>
      <c r="D134" s="17">
        <v>250000</v>
      </c>
      <c r="E134" s="13">
        <v>50000</v>
      </c>
      <c r="F134" s="2">
        <f t="shared" si="7"/>
        <v>1000000</v>
      </c>
    </row>
    <row r="135" spans="1:6" ht="37.5">
      <c r="A135" s="48">
        <v>118</v>
      </c>
      <c r="B135" s="21" t="s">
        <v>66</v>
      </c>
      <c r="C135" s="9">
        <v>560000</v>
      </c>
      <c r="D135" s="17">
        <v>200000</v>
      </c>
      <c r="E135" s="13">
        <v>40000</v>
      </c>
      <c r="F135" s="2">
        <f t="shared" si="7"/>
        <v>800000</v>
      </c>
    </row>
    <row r="136" spans="1:6" ht="41.25" customHeight="1">
      <c r="A136" s="48">
        <v>119</v>
      </c>
      <c r="B136" s="21" t="s">
        <v>67</v>
      </c>
      <c r="C136" s="9">
        <v>700000</v>
      </c>
      <c r="D136" s="17">
        <v>250000</v>
      </c>
      <c r="E136" s="13">
        <v>50000</v>
      </c>
      <c r="F136" s="2">
        <f t="shared" si="7"/>
        <v>1000000</v>
      </c>
    </row>
    <row r="137" spans="1:6" ht="74.25" customHeight="1">
      <c r="A137" s="48">
        <v>120</v>
      </c>
      <c r="B137" s="21" t="s">
        <v>156</v>
      </c>
      <c r="C137" s="9">
        <v>770000</v>
      </c>
      <c r="D137" s="17">
        <v>275000</v>
      </c>
      <c r="E137" s="13">
        <v>55000</v>
      </c>
      <c r="F137" s="2">
        <f t="shared" si="7"/>
        <v>1100000</v>
      </c>
    </row>
    <row r="138" spans="1:6" ht="60.75" customHeight="1">
      <c r="A138" s="48">
        <v>121</v>
      </c>
      <c r="B138" s="21" t="s">
        <v>68</v>
      </c>
      <c r="C138" s="9">
        <v>455000</v>
      </c>
      <c r="D138" s="17">
        <v>162500</v>
      </c>
      <c r="E138" s="13">
        <v>32500</v>
      </c>
      <c r="F138" s="2">
        <f t="shared" si="7"/>
        <v>650000</v>
      </c>
    </row>
    <row r="139" spans="1:6" ht="60" customHeight="1">
      <c r="A139" s="48">
        <v>122</v>
      </c>
      <c r="B139" s="21" t="s">
        <v>69</v>
      </c>
      <c r="C139" s="9">
        <v>805000</v>
      </c>
      <c r="D139" s="17">
        <v>287500</v>
      </c>
      <c r="E139" s="13">
        <v>57500</v>
      </c>
      <c r="F139" s="2">
        <f t="shared" si="7"/>
        <v>1150000</v>
      </c>
    </row>
    <row r="140" spans="1:6" ht="62.25" customHeight="1">
      <c r="A140" s="48">
        <v>123</v>
      </c>
      <c r="B140" s="21" t="s">
        <v>181</v>
      </c>
      <c r="C140" s="9">
        <v>490000</v>
      </c>
      <c r="D140" s="17">
        <v>175000</v>
      </c>
      <c r="E140" s="13">
        <v>35000</v>
      </c>
      <c r="F140" s="2">
        <f t="shared" si="7"/>
        <v>700000</v>
      </c>
    </row>
    <row r="141" spans="1:6" ht="55.5" customHeight="1">
      <c r="A141" s="48">
        <v>124</v>
      </c>
      <c r="B141" s="21" t="s">
        <v>70</v>
      </c>
      <c r="C141" s="9">
        <v>1295000</v>
      </c>
      <c r="D141" s="17">
        <v>462500</v>
      </c>
      <c r="E141" s="13">
        <v>92500</v>
      </c>
      <c r="F141" s="2">
        <f t="shared" si="7"/>
        <v>1850000</v>
      </c>
    </row>
    <row r="142" spans="1:6" ht="18.75">
      <c r="A142" s="50"/>
      <c r="B142" s="22" t="s">
        <v>140</v>
      </c>
      <c r="C142" s="6">
        <f>SUM(C126:C141)</f>
        <v>11268600</v>
      </c>
      <c r="D142" s="6">
        <f t="shared" ref="D142:E142" si="8">SUM(D126:D141)</f>
        <v>4024500</v>
      </c>
      <c r="E142" s="6">
        <f t="shared" si="8"/>
        <v>804900</v>
      </c>
      <c r="F142" s="6">
        <f t="shared" si="7"/>
        <v>16098000</v>
      </c>
    </row>
    <row r="143" spans="1:6" ht="37.5">
      <c r="A143" s="50"/>
      <c r="B143" s="7" t="s">
        <v>71</v>
      </c>
      <c r="C143" s="26"/>
      <c r="D143" s="27"/>
      <c r="E143" s="28"/>
      <c r="F143" s="2"/>
    </row>
    <row r="144" spans="1:6" ht="37.5">
      <c r="A144" s="51">
        <v>125</v>
      </c>
      <c r="B144" s="21" t="s">
        <v>168</v>
      </c>
      <c r="C144" s="9">
        <v>1400000</v>
      </c>
      <c r="D144" s="17">
        <v>460000</v>
      </c>
      <c r="E144" s="13">
        <v>140000</v>
      </c>
      <c r="F144" s="2">
        <f t="shared" si="7"/>
        <v>2000000</v>
      </c>
    </row>
    <row r="145" spans="1:6" ht="37.5">
      <c r="A145" s="51">
        <v>126</v>
      </c>
      <c r="B145" s="21" t="s">
        <v>169</v>
      </c>
      <c r="C145" s="9">
        <v>1400000</v>
      </c>
      <c r="D145" s="17">
        <v>460000</v>
      </c>
      <c r="E145" s="13">
        <v>140000</v>
      </c>
      <c r="F145" s="2">
        <f t="shared" si="7"/>
        <v>2000000</v>
      </c>
    </row>
    <row r="146" spans="1:6" ht="75.75" customHeight="1">
      <c r="A146" s="51">
        <v>127</v>
      </c>
      <c r="B146" s="21" t="s">
        <v>170</v>
      </c>
      <c r="C146" s="9">
        <v>350000</v>
      </c>
      <c r="D146" s="17">
        <v>125000</v>
      </c>
      <c r="E146" s="13">
        <v>25000</v>
      </c>
      <c r="F146" s="2">
        <f t="shared" si="7"/>
        <v>500000</v>
      </c>
    </row>
    <row r="147" spans="1:6" ht="45" customHeight="1">
      <c r="A147" s="51">
        <v>128</v>
      </c>
      <c r="B147" s="21" t="s">
        <v>72</v>
      </c>
      <c r="C147" s="9">
        <v>891100</v>
      </c>
      <c r="D147" s="17">
        <v>318250</v>
      </c>
      <c r="E147" s="13">
        <v>63650</v>
      </c>
      <c r="F147" s="2">
        <f t="shared" si="7"/>
        <v>1273000</v>
      </c>
    </row>
    <row r="148" spans="1:6" ht="38.25" customHeight="1">
      <c r="A148" s="51">
        <v>129</v>
      </c>
      <c r="B148" s="21" t="s">
        <v>73</v>
      </c>
      <c r="C148" s="9">
        <v>1260000</v>
      </c>
      <c r="D148" s="17">
        <v>450000</v>
      </c>
      <c r="E148" s="13">
        <v>90000</v>
      </c>
      <c r="F148" s="2">
        <f t="shared" si="7"/>
        <v>1800000</v>
      </c>
    </row>
    <row r="149" spans="1:6" ht="41.25" customHeight="1">
      <c r="A149" s="51">
        <v>130</v>
      </c>
      <c r="B149" s="21" t="s">
        <v>74</v>
      </c>
      <c r="C149" s="9">
        <v>420000</v>
      </c>
      <c r="D149" s="17">
        <v>150000</v>
      </c>
      <c r="E149" s="13">
        <v>30000</v>
      </c>
      <c r="F149" s="2">
        <f t="shared" si="7"/>
        <v>600000</v>
      </c>
    </row>
    <row r="150" spans="1:6" ht="18.75">
      <c r="A150" s="50"/>
      <c r="B150" s="22" t="s">
        <v>139</v>
      </c>
      <c r="C150" s="35">
        <f>SUM(C144:C149)</f>
        <v>5721100</v>
      </c>
      <c r="D150" s="35">
        <f>SUM(D144:D149)</f>
        <v>1963250</v>
      </c>
      <c r="E150" s="35">
        <f>SUM(E144:E149)</f>
        <v>488650</v>
      </c>
      <c r="F150" s="6">
        <f t="shared" si="7"/>
        <v>8173000</v>
      </c>
    </row>
    <row r="151" spans="1:6" ht="18.75">
      <c r="A151" s="50"/>
      <c r="B151" s="7" t="s">
        <v>75</v>
      </c>
      <c r="C151" s="29"/>
      <c r="D151" s="30"/>
      <c r="E151" s="31"/>
      <c r="F151" s="2"/>
    </row>
    <row r="152" spans="1:6" ht="77.25" customHeight="1">
      <c r="A152" s="48">
        <v>131</v>
      </c>
      <c r="B152" s="21" t="s">
        <v>76</v>
      </c>
      <c r="C152" s="9">
        <v>427000</v>
      </c>
      <c r="D152" s="17">
        <v>152500</v>
      </c>
      <c r="E152" s="13">
        <v>30500</v>
      </c>
      <c r="F152" s="2">
        <f t="shared" si="7"/>
        <v>610000</v>
      </c>
    </row>
    <row r="153" spans="1:6" ht="61.5" customHeight="1">
      <c r="A153" s="48">
        <v>132</v>
      </c>
      <c r="B153" s="21" t="s">
        <v>77</v>
      </c>
      <c r="C153" s="9">
        <v>630000</v>
      </c>
      <c r="D153" s="17">
        <v>225000</v>
      </c>
      <c r="E153" s="13">
        <v>45000</v>
      </c>
      <c r="F153" s="2">
        <f t="shared" si="7"/>
        <v>900000</v>
      </c>
    </row>
    <row r="154" spans="1:6" ht="60.75" customHeight="1">
      <c r="A154" s="48">
        <v>133</v>
      </c>
      <c r="B154" s="21" t="s">
        <v>78</v>
      </c>
      <c r="C154" s="9">
        <v>665000</v>
      </c>
      <c r="D154" s="17">
        <v>237500</v>
      </c>
      <c r="E154" s="13">
        <v>47500</v>
      </c>
      <c r="F154" s="2">
        <f t="shared" si="7"/>
        <v>950000</v>
      </c>
    </row>
    <row r="155" spans="1:6" ht="63.75" customHeight="1">
      <c r="A155" s="48">
        <v>134</v>
      </c>
      <c r="B155" s="21" t="s">
        <v>79</v>
      </c>
      <c r="C155" s="9">
        <v>665000</v>
      </c>
      <c r="D155" s="17">
        <v>237500</v>
      </c>
      <c r="E155" s="13">
        <v>47500</v>
      </c>
      <c r="F155" s="2">
        <f t="shared" si="7"/>
        <v>950000</v>
      </c>
    </row>
    <row r="156" spans="1:6" ht="75" customHeight="1">
      <c r="A156" s="48">
        <v>135</v>
      </c>
      <c r="B156" s="21" t="s">
        <v>80</v>
      </c>
      <c r="C156" s="9">
        <v>315000</v>
      </c>
      <c r="D156" s="17">
        <v>112500</v>
      </c>
      <c r="E156" s="13">
        <v>22500</v>
      </c>
      <c r="F156" s="2">
        <f t="shared" si="7"/>
        <v>450000</v>
      </c>
    </row>
    <row r="157" spans="1:6" ht="97.5" customHeight="1">
      <c r="A157" s="48">
        <v>136</v>
      </c>
      <c r="B157" s="21" t="s">
        <v>81</v>
      </c>
      <c r="C157" s="9">
        <v>140000</v>
      </c>
      <c r="D157" s="17">
        <v>50000</v>
      </c>
      <c r="E157" s="13">
        <v>10000</v>
      </c>
      <c r="F157" s="2">
        <f t="shared" si="7"/>
        <v>200000</v>
      </c>
    </row>
    <row r="158" spans="1:6" ht="99.75" customHeight="1">
      <c r="A158" s="48">
        <v>137</v>
      </c>
      <c r="B158" s="21" t="s">
        <v>82</v>
      </c>
      <c r="C158" s="9">
        <v>105000</v>
      </c>
      <c r="D158" s="17">
        <v>37500</v>
      </c>
      <c r="E158" s="13">
        <v>7500</v>
      </c>
      <c r="F158" s="2">
        <f t="shared" si="7"/>
        <v>150000</v>
      </c>
    </row>
    <row r="159" spans="1:6" ht="78.75" customHeight="1">
      <c r="A159" s="48">
        <v>138</v>
      </c>
      <c r="B159" s="21" t="s">
        <v>157</v>
      </c>
      <c r="C159" s="9">
        <v>315000</v>
      </c>
      <c r="D159" s="17">
        <v>112500</v>
      </c>
      <c r="E159" s="13">
        <v>22500</v>
      </c>
      <c r="F159" s="2">
        <f t="shared" si="7"/>
        <v>450000</v>
      </c>
    </row>
    <row r="160" spans="1:6" ht="81" customHeight="1">
      <c r="A160" s="48">
        <v>139</v>
      </c>
      <c r="B160" s="21" t="s">
        <v>175</v>
      </c>
      <c r="C160" s="9">
        <v>210000</v>
      </c>
      <c r="D160" s="17">
        <v>75000</v>
      </c>
      <c r="E160" s="13">
        <v>15000</v>
      </c>
      <c r="F160" s="2">
        <f t="shared" si="7"/>
        <v>300000</v>
      </c>
    </row>
    <row r="161" spans="1:6" ht="78.75" customHeight="1">
      <c r="A161" s="48">
        <v>140</v>
      </c>
      <c r="B161" s="21" t="s">
        <v>83</v>
      </c>
      <c r="C161" s="9">
        <v>121100</v>
      </c>
      <c r="D161" s="17">
        <v>43250</v>
      </c>
      <c r="E161" s="13">
        <v>8650</v>
      </c>
      <c r="F161" s="2">
        <f t="shared" si="7"/>
        <v>173000</v>
      </c>
    </row>
    <row r="162" spans="1:6" ht="58.5" customHeight="1">
      <c r="A162" s="48">
        <v>141</v>
      </c>
      <c r="B162" s="21" t="s">
        <v>158</v>
      </c>
      <c r="C162" s="9">
        <v>1365000</v>
      </c>
      <c r="D162" s="17">
        <v>487500</v>
      </c>
      <c r="E162" s="13">
        <v>97500</v>
      </c>
      <c r="F162" s="2">
        <f t="shared" si="7"/>
        <v>1950000</v>
      </c>
    </row>
    <row r="163" spans="1:6" ht="58.5" customHeight="1">
      <c r="A163" s="48">
        <v>142</v>
      </c>
      <c r="B163" s="21" t="s">
        <v>159</v>
      </c>
      <c r="C163" s="9">
        <v>595000</v>
      </c>
      <c r="D163" s="17">
        <v>212500</v>
      </c>
      <c r="E163" s="13">
        <v>42500</v>
      </c>
      <c r="F163" s="2">
        <f t="shared" si="7"/>
        <v>850000</v>
      </c>
    </row>
    <row r="164" spans="1:6" ht="58.5" customHeight="1">
      <c r="A164" s="48">
        <v>143</v>
      </c>
      <c r="B164" s="21" t="s">
        <v>132</v>
      </c>
      <c r="C164" s="9">
        <v>238000</v>
      </c>
      <c r="D164" s="17">
        <v>85000</v>
      </c>
      <c r="E164" s="13">
        <v>17000</v>
      </c>
      <c r="F164" s="2">
        <f t="shared" si="7"/>
        <v>340000</v>
      </c>
    </row>
    <row r="165" spans="1:6" ht="75">
      <c r="A165" s="48">
        <v>144</v>
      </c>
      <c r="B165" s="21" t="s">
        <v>160</v>
      </c>
      <c r="C165" s="9">
        <v>423500</v>
      </c>
      <c r="D165" s="17">
        <v>151250</v>
      </c>
      <c r="E165" s="13">
        <v>30250</v>
      </c>
      <c r="F165" s="2">
        <f t="shared" si="7"/>
        <v>605000</v>
      </c>
    </row>
    <row r="166" spans="1:6" ht="18.75">
      <c r="A166" s="50"/>
      <c r="B166" s="22" t="s">
        <v>135</v>
      </c>
      <c r="C166" s="43">
        <f>SUM(C152:C165)</f>
        <v>6214600</v>
      </c>
      <c r="D166" s="43">
        <f>SUM(D152:D165)</f>
        <v>2219500</v>
      </c>
      <c r="E166" s="43">
        <f>SUM(E152:E165)</f>
        <v>443900</v>
      </c>
      <c r="F166" s="6">
        <f t="shared" si="7"/>
        <v>8878000</v>
      </c>
    </row>
    <row r="167" spans="1:6" ht="18.75">
      <c r="A167" s="50"/>
      <c r="B167" s="7" t="s">
        <v>133</v>
      </c>
      <c r="C167" s="32"/>
      <c r="D167" s="33"/>
      <c r="E167" s="34"/>
      <c r="F167" s="2"/>
    </row>
    <row r="168" spans="1:6" ht="97.5" customHeight="1">
      <c r="A168" s="48">
        <v>145</v>
      </c>
      <c r="B168" s="21" t="s">
        <v>171</v>
      </c>
      <c r="C168" s="11">
        <v>791000</v>
      </c>
      <c r="D168" s="19">
        <v>282500</v>
      </c>
      <c r="E168" s="15">
        <v>56500</v>
      </c>
      <c r="F168" s="2">
        <f t="shared" ref="F168:F179" si="9">C168+D168+E168</f>
        <v>1130000</v>
      </c>
    </row>
    <row r="169" spans="1:6" ht="38.25" customHeight="1">
      <c r="A169" s="48">
        <v>146</v>
      </c>
      <c r="B169" s="21" t="s">
        <v>172</v>
      </c>
      <c r="C169" s="11">
        <v>231000</v>
      </c>
      <c r="D169" s="19">
        <v>82500</v>
      </c>
      <c r="E169" s="15">
        <v>16500</v>
      </c>
      <c r="F169" s="2">
        <f t="shared" si="9"/>
        <v>330000</v>
      </c>
    </row>
    <row r="170" spans="1:6" ht="56.25" customHeight="1">
      <c r="A170" s="48">
        <v>147</v>
      </c>
      <c r="B170" s="21" t="s">
        <v>84</v>
      </c>
      <c r="C170" s="11">
        <v>350000</v>
      </c>
      <c r="D170" s="19">
        <v>125000</v>
      </c>
      <c r="E170" s="15">
        <v>25000</v>
      </c>
      <c r="F170" s="2">
        <f t="shared" si="9"/>
        <v>500000</v>
      </c>
    </row>
    <row r="171" spans="1:6" ht="60.75" customHeight="1">
      <c r="A171" s="48">
        <v>148</v>
      </c>
      <c r="B171" s="21" t="s">
        <v>180</v>
      </c>
      <c r="C171" s="11">
        <v>1207500</v>
      </c>
      <c r="D171" s="19">
        <v>431250</v>
      </c>
      <c r="E171" s="15">
        <v>86250</v>
      </c>
      <c r="F171" s="2">
        <f t="shared" si="9"/>
        <v>1725000</v>
      </c>
    </row>
    <row r="172" spans="1:6" ht="18.75">
      <c r="A172" s="50"/>
      <c r="B172" s="22" t="s">
        <v>141</v>
      </c>
      <c r="C172" s="6">
        <f>SUM(C168:C171)</f>
        <v>2579500</v>
      </c>
      <c r="D172" s="6">
        <f>SUM(D168:D171)</f>
        <v>921250</v>
      </c>
      <c r="E172" s="6">
        <f>SUM(E168:E171)</f>
        <v>184250</v>
      </c>
      <c r="F172" s="6">
        <f t="shared" si="9"/>
        <v>3685000</v>
      </c>
    </row>
    <row r="173" spans="1:6" ht="18.75">
      <c r="A173" s="50"/>
      <c r="B173" s="7" t="s">
        <v>134</v>
      </c>
      <c r="C173" s="32"/>
      <c r="D173" s="33"/>
      <c r="E173" s="34"/>
      <c r="F173" s="2"/>
    </row>
    <row r="174" spans="1:6" ht="39" customHeight="1">
      <c r="A174" s="48">
        <v>149</v>
      </c>
      <c r="B174" s="21" t="s">
        <v>173</v>
      </c>
      <c r="C174" s="11">
        <v>945000</v>
      </c>
      <c r="D174" s="19">
        <v>337500</v>
      </c>
      <c r="E174" s="15">
        <v>67500</v>
      </c>
      <c r="F174" s="2">
        <f t="shared" si="9"/>
        <v>1350000</v>
      </c>
    </row>
    <row r="175" spans="1:6" ht="39" customHeight="1">
      <c r="A175" s="48">
        <v>150</v>
      </c>
      <c r="B175" s="21" t="s">
        <v>174</v>
      </c>
      <c r="C175" s="11">
        <v>882000</v>
      </c>
      <c r="D175" s="19">
        <v>315000</v>
      </c>
      <c r="E175" s="15">
        <v>63000</v>
      </c>
      <c r="F175" s="2">
        <f t="shared" si="9"/>
        <v>1260000</v>
      </c>
    </row>
    <row r="176" spans="1:6" ht="18.75">
      <c r="A176" s="49"/>
      <c r="B176" s="22" t="s">
        <v>137</v>
      </c>
      <c r="C176" s="6">
        <f>SUM(C174:C175)</f>
        <v>1827000</v>
      </c>
      <c r="D176" s="6">
        <f>SUM(D174:D175)</f>
        <v>652500</v>
      </c>
      <c r="E176" s="6">
        <f>SUM(E174:E175)</f>
        <v>130500</v>
      </c>
      <c r="F176" s="6">
        <f t="shared" si="9"/>
        <v>2610000</v>
      </c>
    </row>
    <row r="177" spans="1:6" ht="18.75">
      <c r="A177" s="50"/>
      <c r="B177" s="7" t="s">
        <v>85</v>
      </c>
      <c r="C177" s="23"/>
      <c r="D177" s="24"/>
      <c r="E177" s="25"/>
      <c r="F177" s="2"/>
    </row>
    <row r="178" spans="1:6" ht="59.25" customHeight="1">
      <c r="A178" s="48">
        <v>151</v>
      </c>
      <c r="B178" s="21" t="s">
        <v>86</v>
      </c>
      <c r="C178" s="11">
        <v>1094100</v>
      </c>
      <c r="D178" s="19">
        <v>390750</v>
      </c>
      <c r="E178" s="15">
        <v>78150</v>
      </c>
      <c r="F178" s="2">
        <f t="shared" si="9"/>
        <v>1563000</v>
      </c>
    </row>
    <row r="179" spans="1:6" ht="18.75">
      <c r="A179" s="52"/>
      <c r="B179" s="22" t="s">
        <v>142</v>
      </c>
      <c r="C179" s="6">
        <f>SUM(C178:C178)</f>
        <v>1094100</v>
      </c>
      <c r="D179" s="6">
        <f>SUM(D178:D178)</f>
        <v>390750</v>
      </c>
      <c r="E179" s="6">
        <f>SUM(E178:E178)</f>
        <v>78150</v>
      </c>
      <c r="F179" s="6">
        <f t="shared" si="9"/>
        <v>1563000</v>
      </c>
    </row>
    <row r="180" spans="1:6" ht="27.75" customHeight="1">
      <c r="A180" s="45"/>
      <c r="B180" s="46" t="s">
        <v>143</v>
      </c>
      <c r="C180" s="47">
        <f>C179+C176+C172+C166+C150+C142+C123+C114+C31+C24+C124</f>
        <v>162950101.32999998</v>
      </c>
      <c r="D180" s="47">
        <f t="shared" ref="D180:F180" si="10">D179+D176+D172+D166+D150+D142+D123+D114+D31+D24+D124</f>
        <v>58116464.769999996</v>
      </c>
      <c r="E180" s="47">
        <f t="shared" si="10"/>
        <v>11719293</v>
      </c>
      <c r="F180" s="47">
        <f t="shared" si="10"/>
        <v>232785859.09999996</v>
      </c>
    </row>
  </sheetData>
  <autoFilter ref="C8:E124"/>
  <mergeCells count="6">
    <mergeCell ref="A7:A8"/>
    <mergeCell ref="B7:B8"/>
    <mergeCell ref="C7:F7"/>
    <mergeCell ref="A1:G2"/>
    <mergeCell ref="A3:G3"/>
    <mergeCell ref="A4:F5"/>
  </mergeCells>
  <pageMargins left="0" right="0" top="0" bottom="0" header="0.31496062992125984" footer="0.31496062992125984"/>
  <pageSetup paperSize="9" scale="70" orientation="portrait" r:id="rId1"/>
  <rowBreaks count="2" manualBreakCount="2">
    <brk id="78" max="5" man="1"/>
    <brk id="9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проекты утвержд.</vt:lpstr>
      <vt:lpstr>'проекты утвержд.'!Область_печати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2025-04-04T08:38:55Z</dcterms:modified>
</cp:coreProperties>
</file>